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autoCompressPictures="0"/>
  <mc:AlternateContent xmlns:mc="http://schemas.openxmlformats.org/markup-compatibility/2006">
    <mc:Choice Requires="x15">
      <x15ac:absPath xmlns:x15ac="http://schemas.microsoft.com/office/spreadsheetml/2010/11/ac" url="G:\Users\ISO\documents\Compliance\ConflictMinerals\"/>
    </mc:Choice>
  </mc:AlternateContent>
  <xr:revisionPtr revIDLastSave="0" documentId="13_ncr:1_{A4636022-DC20-4114-8559-6DC6A54F1857}"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F69" i="6"/>
  <c r="D4" i="5"/>
  <c r="E4"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T1407" i="5"/>
  <c r="AB1624" i="5"/>
  <c r="S1770" i="5"/>
  <c r="T1781" i="5"/>
  <c r="T1244" i="5"/>
  <c r="T1519" i="5"/>
  <c r="S1477" i="5"/>
  <c r="AB2465" i="5"/>
  <c r="T1624" i="5"/>
  <c r="T2188" i="5"/>
  <c r="AB1757" i="5"/>
  <c r="T1491" i="5"/>
  <c r="AB1691" i="5"/>
  <c r="AB1731" i="5"/>
  <c r="AB2088" i="5"/>
  <c r="T1098" i="5"/>
  <c r="AB1293" i="5"/>
  <c r="T1435" i="5"/>
  <c r="AB1463" i="5"/>
  <c r="T1675" i="5"/>
  <c r="S2038" i="5"/>
  <c r="X1479" i="5"/>
  <c r="T2317" i="5"/>
  <c r="AB2413" i="5"/>
  <c r="S1398" i="5"/>
  <c r="AB1566" i="5"/>
  <c r="AB1594" i="5"/>
  <c r="T1684" i="5"/>
  <c r="T2163" i="5"/>
  <c r="AB1022" i="5"/>
  <c r="AB1401" i="5"/>
  <c r="S2140" i="5"/>
  <c r="AB1071" i="5"/>
  <c r="AB1814" i="5"/>
  <c r="AB1437" i="5"/>
  <c r="S1596" i="5"/>
  <c r="T1814" i="5"/>
  <c r="AB2402" i="5"/>
  <c r="T1078" i="5"/>
  <c r="S1748" i="5"/>
  <c r="T1883" i="5"/>
  <c r="S2428" i="5"/>
  <c r="S918" i="5"/>
  <c r="S1000" i="5"/>
  <c r="AB1115" i="5"/>
  <c r="AB1353" i="5"/>
  <c r="T2060" i="5"/>
  <c r="T2248" i="5"/>
  <c r="T2133" i="5"/>
  <c r="S1465" i="5"/>
  <c r="S2068" i="5"/>
  <c r="AB1140" i="5"/>
  <c r="AB1672" i="5"/>
  <c r="S1754" i="5"/>
  <c r="AB2069" i="5"/>
  <c r="AB2073" i="5"/>
  <c r="AB1079" i="5"/>
  <c r="AB1110" i="5"/>
  <c r="J1479" i="5"/>
  <c r="T1672" i="5"/>
  <c r="T1741" i="5"/>
  <c r="S1899" i="5"/>
  <c r="T1967" i="5"/>
  <c r="T2421" i="5"/>
  <c r="AB2480" i="5"/>
  <c r="H2499" i="5"/>
  <c r="S925" i="5"/>
  <c r="S940" i="5"/>
  <c r="T1133" i="5"/>
  <c r="S1164" i="5"/>
  <c r="I1214" i="5"/>
  <c r="T1283" i="5"/>
  <c r="T1321" i="5"/>
  <c r="T1392" i="5"/>
  <c r="T1479" i="5"/>
  <c r="T1560" i="5"/>
  <c r="AB1649" i="5"/>
  <c r="S1835" i="5"/>
  <c r="AB1933" i="5"/>
  <c r="AB1987" i="5"/>
  <c r="T2127" i="5"/>
  <c r="H2202" i="5"/>
  <c r="AB2319" i="5"/>
  <c r="S2330" i="5"/>
  <c r="T2337" i="5"/>
  <c r="AB2418" i="5"/>
  <c r="T2480" i="5"/>
  <c r="AB1277" i="5"/>
  <c r="T1352" i="5"/>
  <c r="T1414" i="5"/>
  <c r="S1455" i="5"/>
  <c r="S1762" i="5"/>
  <c r="T1791" i="5"/>
  <c r="AB1806" i="5"/>
  <c r="S1821" i="5"/>
  <c r="S2047" i="5"/>
  <c r="T2131" i="5"/>
  <c r="H1230" i="5"/>
  <c r="AB1593" i="5"/>
  <c r="S1696" i="5"/>
  <c r="S1749" i="5"/>
  <c r="S1752" i="5"/>
  <c r="S1766" i="5"/>
  <c r="T1795" i="5"/>
  <c r="T1855" i="5"/>
  <c r="T2019" i="5"/>
  <c r="S2022" i="5"/>
  <c r="S960" i="5"/>
  <c r="S1255" i="5"/>
  <c r="AB1308" i="5"/>
  <c r="T1315" i="5"/>
  <c r="AB1369" i="5"/>
  <c r="S1386" i="5"/>
  <c r="S1437" i="5"/>
  <c r="I1480" i="5"/>
  <c r="I1487" i="5"/>
  <c r="T1704" i="5"/>
  <c r="S1919" i="5"/>
  <c r="AB2071" i="5"/>
  <c r="AB2166" i="5"/>
  <c r="T2285" i="5"/>
  <c r="T2397" i="5"/>
  <c r="S2408" i="5"/>
  <c r="AB972" i="5"/>
  <c r="AB1094" i="5"/>
  <c r="S1120" i="5"/>
  <c r="AB1228" i="5"/>
  <c r="S1266" i="5"/>
  <c r="T1312" i="5"/>
  <c r="T1376" i="5"/>
  <c r="T1475" i="5"/>
  <c r="S1517" i="5"/>
  <c r="S1539" i="5"/>
  <c r="S1640" i="5"/>
  <c r="S1728" i="5"/>
  <c r="T1747" i="5"/>
  <c r="T1785" i="5"/>
  <c r="AB1868" i="5"/>
  <c r="S1958" i="5"/>
  <c r="AB1970" i="5"/>
  <c r="T2132" i="5"/>
  <c r="T2266" i="5"/>
  <c r="AB2317" i="5"/>
  <c r="AB2405" i="5"/>
  <c r="AB2463" i="5"/>
  <c r="S1011" i="5"/>
  <c r="T1259" i="5"/>
  <c r="T1289" i="5"/>
  <c r="T1327" i="5"/>
  <c r="AB1377" i="5"/>
  <c r="H1427" i="5"/>
  <c r="AB1598" i="5"/>
  <c r="AB1610" i="5"/>
  <c r="S1750" i="5"/>
  <c r="J1905" i="5"/>
  <c r="AB2061" i="5"/>
  <c r="S2212" i="5"/>
  <c r="F20" i="6"/>
  <c r="F21" i="6"/>
  <c r="X1753" i="5"/>
  <c r="H1753" i="5"/>
  <c r="I2158" i="5"/>
  <c r="H1178" i="5"/>
  <c r="J1218" i="5"/>
  <c r="J1250" i="5"/>
  <c r="AB1312" i="5"/>
  <c r="F2013" i="5"/>
  <c r="X2061" i="5"/>
  <c r="AB2065" i="5"/>
  <c r="AB2152" i="5"/>
  <c r="H2474" i="5"/>
  <c r="H1208" i="5"/>
  <c r="F1248" i="5"/>
  <c r="AB1753" i="5"/>
  <c r="H2013" i="5"/>
  <c r="F2433" i="5"/>
  <c r="AB1165" i="5"/>
  <c r="AB1249" i="5"/>
  <c r="AB1273" i="5"/>
  <c r="AB1280" i="5"/>
  <c r="AB1317" i="5"/>
  <c r="AB1332" i="5"/>
  <c r="F1387" i="5"/>
  <c r="H1419" i="5"/>
  <c r="R1488" i="5"/>
  <c r="I1593" i="5"/>
  <c r="AB1915" i="5"/>
  <c r="F2072" i="5"/>
  <c r="AB2125" i="5"/>
  <c r="AB2273" i="5"/>
  <c r="H1250" i="5"/>
  <c r="H1443" i="5"/>
  <c r="X2342" i="5"/>
  <c r="AB1058" i="5"/>
  <c r="H1882" i="5"/>
  <c r="AB2030" i="5"/>
  <c r="AB2395" i="5"/>
  <c r="I2210" i="5"/>
  <c r="AB983" i="5"/>
  <c r="AB1288" i="5"/>
  <c r="AB1455" i="5"/>
  <c r="J1551" i="5"/>
  <c r="AB2146" i="5"/>
  <c r="AB2089" i="5"/>
  <c r="J1230" i="5"/>
  <c r="AB1241" i="5"/>
  <c r="AB1531" i="5"/>
  <c r="AB1779" i="5"/>
  <c r="J2045" i="5"/>
  <c r="AB2053" i="5"/>
  <c r="AB2225" i="5"/>
  <c r="AB2229" i="5"/>
  <c r="AB2435" i="5"/>
  <c r="X2450" i="5"/>
  <c r="I940" i="5"/>
  <c r="H940" i="5"/>
  <c r="H1165" i="5"/>
  <c r="F1165" i="5"/>
  <c r="X1165" i="5"/>
  <c r="T1305" i="5"/>
  <c r="S1305" i="5"/>
  <c r="AB1743" i="5"/>
  <c r="S1743" i="5"/>
  <c r="T1802" i="5"/>
  <c r="AB1802" i="5"/>
  <c r="F1909" i="5"/>
  <c r="R1909" i="5"/>
  <c r="H1909" i="5"/>
  <c r="R2458" i="5"/>
  <c r="I2458" i="5"/>
  <c r="AB913" i="5"/>
  <c r="AB915" i="5"/>
  <c r="AB929" i="5"/>
  <c r="S1079" i="5"/>
  <c r="AB1095" i="5"/>
  <c r="S1127" i="5"/>
  <c r="T1144" i="5"/>
  <c r="AB1197" i="5"/>
  <c r="T1217" i="5"/>
  <c r="S1217" i="5"/>
  <c r="T1276" i="5"/>
  <c r="AB1276" i="5"/>
  <c r="S1276" i="5"/>
  <c r="R1520" i="5"/>
  <c r="J1520" i="5"/>
  <c r="S2440" i="5"/>
  <c r="T2440" i="5"/>
  <c r="T2214" i="5"/>
  <c r="S2214" i="5"/>
  <c r="S915" i="5"/>
  <c r="S998" i="5"/>
  <c r="S1012" i="5"/>
  <c r="S1111" i="5"/>
  <c r="S1161" i="5"/>
  <c r="J1273" i="5"/>
  <c r="I1273" i="5"/>
  <c r="T1310" i="5"/>
  <c r="S1310" i="5"/>
  <c r="T1867" i="5"/>
  <c r="S1867" i="5"/>
  <c r="I2025" i="5"/>
  <c r="H2025" i="5"/>
  <c r="S2269" i="5"/>
  <c r="T2269" i="5"/>
  <c r="X2389"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910" i="5"/>
  <c r="S937" i="5"/>
  <c r="S996" i="5"/>
  <c r="AB1042" i="5"/>
  <c r="S1086" i="5"/>
  <c r="T1135" i="5"/>
  <c r="S1145" i="5"/>
  <c r="S1263" i="5"/>
  <c r="T1263" i="5"/>
  <c r="T1307" i="5"/>
  <c r="S1307" i="5"/>
  <c r="X1344" i="5"/>
  <c r="H1344" i="5"/>
  <c r="T2168" i="5"/>
  <c r="S2168" i="5"/>
  <c r="T2483" i="5"/>
  <c r="S2483"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AB1863" i="5"/>
  <c r="T1863" i="5"/>
  <c r="S1863" i="5"/>
  <c r="S1497" i="5"/>
  <c r="T1497" i="5"/>
  <c r="T1447" i="5"/>
  <c r="AB1447" i="5"/>
  <c r="S1447" i="5"/>
  <c r="I1848" i="5"/>
  <c r="H1848" i="5"/>
  <c r="T919" i="5"/>
  <c r="S919" i="5"/>
  <c r="AB942" i="5"/>
  <c r="J942" i="5"/>
  <c r="H974" i="5"/>
  <c r="AB974" i="5"/>
  <c r="AB990" i="5"/>
  <c r="S990" i="5"/>
  <c r="T1128" i="5"/>
  <c r="S1128" i="5"/>
  <c r="R1210" i="5"/>
  <c r="J1210" i="5"/>
  <c r="I1210" i="5"/>
  <c r="H1210" i="5"/>
  <c r="T916" i="5"/>
  <c r="S916" i="5"/>
  <c r="T979" i="5"/>
  <c r="S979" i="5"/>
  <c r="X982" i="5"/>
  <c r="AB982" i="5"/>
  <c r="F986" i="5"/>
  <c r="H986" i="5"/>
  <c r="T1026" i="5"/>
  <c r="AB1026" i="5"/>
  <c r="S1026" i="5"/>
  <c r="F1086" i="5"/>
  <c r="AB1086" i="5"/>
  <c r="T950" i="5"/>
  <c r="S950" i="5"/>
  <c r="F975" i="5"/>
  <c r="H975" i="5"/>
  <c r="H1103" i="5"/>
  <c r="F1103" i="5"/>
  <c r="T911" i="5"/>
  <c r="S911" i="5"/>
  <c r="T927" i="5"/>
  <c r="S927" i="5"/>
  <c r="S938" i="5"/>
  <c r="T938" i="5"/>
  <c r="T976" i="5"/>
  <c r="S976" i="5"/>
  <c r="AB1014" i="5"/>
  <c r="T1014" i="5"/>
  <c r="S1014" i="5"/>
  <c r="H1075" i="5"/>
  <c r="F1075" i="5"/>
  <c r="F1083" i="5"/>
  <c r="H1083" i="5"/>
  <c r="T948" i="5"/>
  <c r="AB948" i="5"/>
  <c r="S948" i="5"/>
  <c r="X1011" i="5"/>
  <c r="F1011" i="5"/>
  <c r="T922" i="5"/>
  <c r="S922" i="5"/>
  <c r="T995" i="5"/>
  <c r="S995"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S1090" i="5"/>
  <c r="T1090" i="5"/>
  <c r="F1119" i="5"/>
  <c r="H1119" i="5"/>
  <c r="J1152" i="5"/>
  <c r="H1152" i="5"/>
  <c r="T1196" i="5"/>
  <c r="S1196" i="5"/>
  <c r="J1293" i="5"/>
  <c r="F1293" i="5"/>
  <c r="S1438" i="5"/>
  <c r="T1438" i="5"/>
  <c r="AB931" i="5"/>
  <c r="AB958" i="5"/>
  <c r="AB1018" i="5"/>
  <c r="AB1043" i="5"/>
  <c r="AB1126" i="5"/>
  <c r="H1126" i="5"/>
  <c r="AB1372" i="5"/>
  <c r="T1372" i="5"/>
  <c r="S1372" i="5"/>
  <c r="S1588" i="5"/>
  <c r="T1588" i="5"/>
  <c r="S931" i="5"/>
  <c r="S936" i="5"/>
  <c r="AB946" i="5"/>
  <c r="T988" i="5"/>
  <c r="S988" i="5"/>
  <c r="S1074" i="5"/>
  <c r="S1084" i="5"/>
  <c r="S1096" i="5"/>
  <c r="H1102" i="5"/>
  <c r="X1102" i="5"/>
  <c r="H1136" i="5"/>
  <c r="X1136" i="5"/>
  <c r="J1143" i="5"/>
  <c r="I1143" i="5"/>
  <c r="H1143" i="5"/>
  <c r="T1193" i="5"/>
  <c r="AB1193" i="5"/>
  <c r="S1193"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986" i="5"/>
  <c r="AB1034" i="5"/>
  <c r="T1034" i="5"/>
  <c r="AB1106" i="5"/>
  <c r="T1106" i="5"/>
  <c r="H1127" i="5"/>
  <c r="F1127" i="5"/>
  <c r="T1141" i="5"/>
  <c r="S1141" i="5"/>
  <c r="H1157" i="5"/>
  <c r="X1157"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T1003" i="5"/>
  <c r="S1003" i="5"/>
  <c r="AB1003" i="5"/>
  <c r="H1006" i="5"/>
  <c r="F1006" i="5"/>
  <c r="X1006" i="5"/>
  <c r="R1408" i="5"/>
  <c r="J1408" i="5"/>
  <c r="I1414" i="5"/>
  <c r="R1414" i="5"/>
  <c r="H1414" i="5"/>
  <c r="F1414" i="5"/>
  <c r="R1553" i="5"/>
  <c r="F1553" i="5"/>
  <c r="T932" i="5"/>
  <c r="S932" i="5"/>
  <c r="T971" i="5"/>
  <c r="AB971" i="5"/>
  <c r="S971" i="5"/>
  <c r="R933" i="5"/>
  <c r="J933" i="5"/>
  <c r="F933" i="5"/>
  <c r="T955" i="5"/>
  <c r="AB955" i="5"/>
  <c r="S955" i="5"/>
  <c r="T962" i="5"/>
  <c r="S962" i="5"/>
  <c r="AB967" i="5"/>
  <c r="J967" i="5"/>
  <c r="X1018" i="5"/>
  <c r="H1018" i="5"/>
  <c r="F1018" i="5"/>
  <c r="X1114" i="5"/>
  <c r="H1114" i="5"/>
  <c r="F1114" i="5"/>
  <c r="X1059" i="5"/>
  <c r="F1059" i="5"/>
  <c r="J1059" i="5"/>
  <c r="H1059" i="5"/>
  <c r="H1062" i="5"/>
  <c r="X1062" i="5"/>
  <c r="H1070" i="5"/>
  <c r="F1070" i="5"/>
  <c r="X107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T935" i="5"/>
  <c r="AB935" i="5"/>
  <c r="S935" i="5"/>
  <c r="R953" i="5"/>
  <c r="F953" i="5"/>
  <c r="T1004" i="5"/>
  <c r="S1004" i="5"/>
  <c r="AB1010" i="5"/>
  <c r="T1010" i="5"/>
  <c r="S1010" i="5"/>
  <c r="X1023" i="5"/>
  <c r="J1023" i="5"/>
  <c r="H1023" i="5"/>
  <c r="F1023" i="5"/>
  <c r="R1025" i="5"/>
  <c r="F1025" i="5"/>
  <c r="R1201" i="5"/>
  <c r="I1201" i="5"/>
  <c r="F1201" i="5"/>
  <c r="X1201"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910" i="5"/>
  <c r="J917" i="5"/>
  <c r="X938" i="5"/>
  <c r="X995" i="5"/>
  <c r="J995" i="5"/>
  <c r="H995" i="5"/>
  <c r="F995" i="5"/>
  <c r="X999" i="5"/>
  <c r="J999" i="5"/>
  <c r="H999" i="5"/>
  <c r="F999" i="5"/>
  <c r="AB1002" i="5"/>
  <c r="T1002" i="5"/>
  <c r="S1002" i="5"/>
  <c r="T1100" i="5"/>
  <c r="S1100" i="5"/>
  <c r="S1169" i="5"/>
  <c r="AB1169" i="5"/>
  <c r="T1169" i="5"/>
  <c r="H926" i="5"/>
  <c r="J926" i="5"/>
  <c r="F926" i="5"/>
  <c r="X931" i="5"/>
  <c r="AB954" i="5"/>
  <c r="AB999" i="5"/>
  <c r="H1002" i="5"/>
  <c r="F1002" i="5"/>
  <c r="AB1006" i="5"/>
  <c r="T1008" i="5"/>
  <c r="S1008" i="5"/>
  <c r="T1043" i="5"/>
  <c r="S1043" i="5"/>
  <c r="T1059" i="5"/>
  <c r="S1059" i="5"/>
  <c r="AB1059" i="5"/>
  <c r="AB1070" i="5"/>
  <c r="T1070" i="5"/>
  <c r="S1070" i="5"/>
  <c r="AB1114" i="5"/>
  <c r="T1114" i="5"/>
  <c r="S1114"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919" i="5"/>
  <c r="R919" i="5"/>
  <c r="I919" i="5"/>
  <c r="J919" i="5"/>
  <c r="H919" i="5"/>
  <c r="F919" i="5"/>
  <c r="J981" i="5"/>
  <c r="I981" i="5"/>
  <c r="H981" i="5"/>
  <c r="X981" i="5"/>
  <c r="F981" i="5"/>
  <c r="R981" i="5"/>
  <c r="J1053" i="5"/>
  <c r="I1053" i="5"/>
  <c r="H1053" i="5"/>
  <c r="X1053" i="5"/>
  <c r="F1053" i="5"/>
  <c r="R1053" i="5"/>
  <c r="AB1093" i="5"/>
  <c r="T1093" i="5"/>
  <c r="S1093" i="5"/>
  <c r="AB924" i="5"/>
  <c r="T929" i="5"/>
  <c r="S929" i="5"/>
  <c r="AB953" i="5"/>
  <c r="T953" i="5"/>
  <c r="S953" i="5"/>
  <c r="R994" i="5"/>
  <c r="J994" i="5"/>
  <c r="I994" i="5"/>
  <c r="X994" i="5"/>
  <c r="H994" i="5"/>
  <c r="F994" i="5"/>
  <c r="AB1045" i="5"/>
  <c r="T1045" i="5"/>
  <c r="S1045" i="5"/>
  <c r="I921" i="5"/>
  <c r="X921" i="5"/>
  <c r="F921" i="5"/>
  <c r="R921" i="5"/>
  <c r="H921" i="5"/>
  <c r="I929" i="5"/>
  <c r="X929" i="5"/>
  <c r="R929" i="5"/>
  <c r="J929" i="5"/>
  <c r="H929" i="5"/>
  <c r="AB989" i="5"/>
  <c r="T989" i="5"/>
  <c r="S989" i="5"/>
  <c r="J1085" i="5"/>
  <c r="I1085" i="5"/>
  <c r="H1085" i="5"/>
  <c r="X1085" i="5"/>
  <c r="F1085" i="5"/>
  <c r="R1085"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H945" i="5"/>
  <c r="AB980" i="5"/>
  <c r="R1030" i="5"/>
  <c r="J1030" i="5"/>
  <c r="I1030" i="5"/>
  <c r="H1030" i="5"/>
  <c r="F1030" i="5"/>
  <c r="X1030" i="5"/>
  <c r="J1117" i="5"/>
  <c r="I1117" i="5"/>
  <c r="H1117" i="5"/>
  <c r="X1117" i="5"/>
  <c r="F1117" i="5"/>
  <c r="R1117" i="5"/>
  <c r="R1177" i="5"/>
  <c r="J1177" i="5"/>
  <c r="I1177" i="5"/>
  <c r="H1177" i="5"/>
  <c r="F1177" i="5"/>
  <c r="X1177"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X920" i="5"/>
  <c r="R920" i="5"/>
  <c r="H920" i="5"/>
  <c r="F920" i="5"/>
  <c r="I920" i="5"/>
  <c r="F922" i="5"/>
  <c r="X936" i="5"/>
  <c r="R936" i="5"/>
  <c r="H936" i="5"/>
  <c r="J936" i="5"/>
  <c r="I936" i="5"/>
  <c r="F936" i="5"/>
  <c r="X963" i="5"/>
  <c r="R963" i="5"/>
  <c r="I963" i="5"/>
  <c r="J963" i="5"/>
  <c r="H963" i="5"/>
  <c r="F963" i="5"/>
  <c r="J1101" i="5"/>
  <c r="I1101" i="5"/>
  <c r="H1101" i="5"/>
  <c r="X1101" i="5"/>
  <c r="F1101" i="5"/>
  <c r="R1101" i="5"/>
  <c r="I913" i="5"/>
  <c r="X913" i="5"/>
  <c r="AB934" i="5"/>
  <c r="X951" i="5"/>
  <c r="R951" i="5"/>
  <c r="I951" i="5"/>
  <c r="F959" i="5"/>
  <c r="X975" i="5"/>
  <c r="R975" i="5"/>
  <c r="I975" i="5"/>
  <c r="AB997" i="5"/>
  <c r="T997" i="5"/>
  <c r="X1014" i="5"/>
  <c r="AB1125" i="5"/>
  <c r="T1125" i="5"/>
  <c r="S1125" i="5"/>
  <c r="AB1153" i="5"/>
  <c r="AB1355" i="5"/>
  <c r="T1355" i="5"/>
  <c r="S1355"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R2165" i="5"/>
  <c r="I1967" i="5"/>
  <c r="X2165" i="5"/>
  <c r="J2069" i="5"/>
  <c r="I2069" i="5"/>
  <c r="J1967" i="5"/>
  <c r="I987" i="5"/>
  <c r="X2044" i="5"/>
  <c r="R2044" i="5"/>
  <c r="R1967" i="5"/>
  <c r="H987" i="5"/>
  <c r="X1967" i="5"/>
  <c r="H1959" i="5"/>
  <c r="R987" i="5"/>
  <c r="R2069" i="5"/>
  <c r="I1959" i="5"/>
  <c r="X1272" i="5"/>
  <c r="H2069" i="5"/>
  <c r="J1959" i="5"/>
  <c r="R1959" i="5"/>
  <c r="X1198" i="5"/>
  <c r="J987" i="5"/>
  <c r="C12" i="6"/>
  <c r="C7" i="6"/>
  <c r="B32" i="6"/>
  <c r="X2318" i="5"/>
  <c r="J1919" i="5"/>
  <c r="X1289" i="5"/>
  <c r="R983" i="5"/>
  <c r="F1735" i="5"/>
  <c r="I1859" i="5"/>
  <c r="F1577" i="5"/>
  <c r="H1339" i="5"/>
  <c r="I1224" i="5"/>
  <c r="I1735" i="5"/>
  <c r="J2284" i="5"/>
  <c r="J1339" i="5"/>
  <c r="F967" i="5"/>
  <c r="F2189" i="5"/>
  <c r="J1735" i="5"/>
  <c r="R1339" i="5"/>
  <c r="I967" i="5"/>
  <c r="I1665" i="5"/>
  <c r="H1577" i="5"/>
  <c r="X1339" i="5"/>
  <c r="R967" i="5"/>
  <c r="J1492" i="5"/>
  <c r="F2409" i="5"/>
  <c r="R1669" i="5"/>
  <c r="J1577" i="5"/>
  <c r="I1339" i="5"/>
  <c r="X967" i="5"/>
  <c r="F1385" i="5"/>
  <c r="F982" i="5"/>
  <c r="J1051" i="5"/>
  <c r="H2173" i="5"/>
  <c r="J1684" i="5"/>
  <c r="I1385" i="5"/>
  <c r="I1051" i="5"/>
  <c r="I1320" i="5"/>
  <c r="I1133" i="5"/>
  <c r="H982" i="5"/>
  <c r="X1385" i="5"/>
  <c r="R1039" i="5"/>
  <c r="I1015" i="5"/>
  <c r="J1320" i="5"/>
  <c r="J1133" i="5"/>
  <c r="I982" i="5"/>
  <c r="J2173" i="5"/>
  <c r="R1320" i="5"/>
  <c r="J982" i="5"/>
  <c r="X2173" i="5"/>
  <c r="H2116" i="5"/>
  <c r="R1754" i="5"/>
  <c r="J1593" i="5"/>
  <c r="H1593" i="5"/>
  <c r="H1385" i="5"/>
  <c r="F2301" i="5"/>
  <c r="R1593" i="5"/>
  <c r="J1385" i="5"/>
  <c r="X1320" i="5"/>
  <c r="R2301" i="5"/>
  <c r="X1593" i="5"/>
  <c r="R1051" i="5"/>
  <c r="R1015" i="5"/>
  <c r="I1039" i="5"/>
  <c r="F1320" i="5"/>
  <c r="F1947" i="5"/>
  <c r="H1947" i="5"/>
  <c r="X1426" i="5"/>
  <c r="I1381" i="5"/>
  <c r="I1947" i="5"/>
  <c r="R1665" i="5"/>
  <c r="X1158" i="5"/>
  <c r="X2363" i="5"/>
  <c r="J1947" i="5"/>
  <c r="J1438" i="5"/>
  <c r="F1158" i="5"/>
  <c r="R1947" i="5"/>
  <c r="J1665" i="5"/>
  <c r="J1426" i="5"/>
  <c r="I2363" i="5"/>
  <c r="I2480" i="5"/>
  <c r="X1947" i="5"/>
  <c r="R1325" i="5"/>
  <c r="H1158" i="5"/>
  <c r="H2325" i="5"/>
  <c r="R1329" i="5"/>
  <c r="R1204" i="5"/>
  <c r="F1665" i="5"/>
  <c r="J1204" i="5"/>
  <c r="H1665" i="5"/>
  <c r="R2363" i="5"/>
  <c r="R2317" i="5"/>
  <c r="R2157" i="5"/>
  <c r="H1786" i="5"/>
  <c r="R2397" i="5"/>
  <c r="J2363" i="5"/>
  <c r="X2157" i="5"/>
  <c r="H2397" i="5"/>
  <c r="X2397" i="5"/>
  <c r="J1233" i="5"/>
  <c r="H2317" i="5"/>
  <c r="F2363" i="5"/>
  <c r="H2363" i="5"/>
  <c r="I2317" i="5"/>
  <c r="F1786" i="5"/>
  <c r="F942" i="5"/>
  <c r="X2016" i="5"/>
  <c r="J2016" i="5"/>
  <c r="J1724" i="5"/>
  <c r="X1684" i="5"/>
  <c r="H1434" i="5"/>
  <c r="I1308" i="5"/>
  <c r="F1272" i="5"/>
  <c r="J2077" i="5"/>
  <c r="I2077" i="5"/>
  <c r="J1673" i="5"/>
  <c r="X1716" i="5"/>
  <c r="R1403" i="5"/>
  <c r="R1308" i="5"/>
  <c r="X2257" i="5"/>
  <c r="I1770" i="5"/>
  <c r="R1633" i="5"/>
  <c r="I1272" i="5"/>
  <c r="X1067" i="5"/>
  <c r="R2077" i="5"/>
  <c r="J1770" i="5"/>
  <c r="R1673" i="5"/>
  <c r="J1434" i="5"/>
  <c r="J1272" i="5"/>
  <c r="R2257" i="5"/>
  <c r="F1526" i="5"/>
  <c r="R1123" i="5"/>
  <c r="R1272" i="5"/>
  <c r="F1673" i="5"/>
  <c r="J2318" i="5"/>
  <c r="H1464" i="5"/>
  <c r="I1526" i="5"/>
  <c r="H1673" i="5"/>
  <c r="R2318" i="5"/>
  <c r="H2043" i="5"/>
  <c r="J1633" i="5"/>
  <c r="X1434" i="5"/>
  <c r="X1673" i="5"/>
  <c r="F1051" i="5"/>
  <c r="R1724" i="5"/>
  <c r="F1680" i="5"/>
  <c r="H1672" i="5"/>
  <c r="X1325" i="5"/>
  <c r="J1224" i="5"/>
  <c r="I1325" i="5"/>
  <c r="F1681" i="5"/>
  <c r="H1700" i="5"/>
  <c r="X1724" i="5"/>
  <c r="F1313" i="5"/>
  <c r="F2293" i="5"/>
  <c r="I1700" i="5"/>
  <c r="F1609" i="5"/>
  <c r="H1680" i="5"/>
  <c r="I1681" i="5"/>
  <c r="I1313" i="5"/>
  <c r="H1681" i="5"/>
  <c r="H2293" i="5"/>
  <c r="F1936" i="5"/>
  <c r="J1700" i="5"/>
  <c r="J1609" i="5"/>
  <c r="R1712" i="5"/>
  <c r="I1680" i="5"/>
  <c r="R1313" i="5"/>
  <c r="H1313" i="5"/>
  <c r="I2293" i="5"/>
  <c r="R1697" i="5"/>
  <c r="J1693" i="5"/>
  <c r="R1609" i="5"/>
  <c r="X1712" i="5"/>
  <c r="J1680" i="5"/>
  <c r="X1313" i="5"/>
  <c r="F1224" i="5"/>
  <c r="X2293" i="5"/>
  <c r="R2293" i="5"/>
  <c r="R1693" i="5"/>
  <c r="H1724" i="5"/>
  <c r="R1680" i="5"/>
  <c r="H1224" i="5"/>
  <c r="H2289" i="5"/>
  <c r="I1724" i="5"/>
  <c r="H1325" i="5"/>
  <c r="R1224" i="5"/>
  <c r="J2480" i="5"/>
  <c r="J2232" i="5"/>
  <c r="J1641" i="5"/>
  <c r="I1508" i="5"/>
  <c r="X1297" i="5"/>
  <c r="H1222" i="5"/>
  <c r="I1110" i="5"/>
  <c r="I1140" i="5"/>
  <c r="I1233" i="5"/>
  <c r="H2480" i="5"/>
  <c r="H1859" i="5"/>
  <c r="I1754" i="5"/>
  <c r="R1641" i="5"/>
  <c r="J1110" i="5"/>
  <c r="R1233" i="5"/>
  <c r="R2480" i="5"/>
  <c r="R2310" i="5"/>
  <c r="J1859" i="5"/>
  <c r="X1754" i="5"/>
  <c r="R1644" i="5"/>
  <c r="R1253" i="5"/>
  <c r="H1253" i="5"/>
  <c r="H1233" i="5"/>
  <c r="X2310" i="5"/>
  <c r="F2092" i="5"/>
  <c r="R1859" i="5"/>
  <c r="X1253" i="5"/>
  <c r="X2480" i="5"/>
  <c r="F1859" i="5"/>
  <c r="X1859" i="5"/>
  <c r="X1668" i="5"/>
  <c r="X1508" i="5"/>
  <c r="X1222" i="5"/>
  <c r="R1086" i="5"/>
  <c r="F2480" i="5"/>
  <c r="X2386" i="5"/>
  <c r="J2164" i="5"/>
  <c r="R1653" i="5"/>
  <c r="J1653" i="5"/>
  <c r="F1508" i="5"/>
  <c r="F1222" i="5"/>
  <c r="H1297" i="5"/>
  <c r="F1233" i="5"/>
  <c r="X1900" i="5"/>
  <c r="J1725" i="5"/>
  <c r="H1716" i="5"/>
  <c r="F1403" i="5"/>
  <c r="X1381" i="5"/>
  <c r="X1329" i="5"/>
  <c r="I1095" i="5"/>
  <c r="X971" i="5"/>
  <c r="X2213" i="5"/>
  <c r="X1633" i="5"/>
  <c r="J2133" i="5"/>
  <c r="J2161" i="5"/>
  <c r="X1919" i="5"/>
  <c r="I1716" i="5"/>
  <c r="H1426" i="5"/>
  <c r="H1329" i="5"/>
  <c r="R2133" i="5"/>
  <c r="R2161" i="5"/>
  <c r="F1919" i="5"/>
  <c r="J1716" i="5"/>
  <c r="X1403" i="5"/>
  <c r="R1067" i="5"/>
  <c r="X1308" i="5"/>
  <c r="J1145" i="5"/>
  <c r="X2133" i="5"/>
  <c r="H1900" i="5"/>
  <c r="I1919" i="5"/>
  <c r="R1716" i="5"/>
  <c r="H1684" i="5"/>
  <c r="R1285" i="5"/>
  <c r="F1308" i="5"/>
  <c r="I1403" i="5"/>
  <c r="H1919" i="5"/>
  <c r="I1684" i="5"/>
  <c r="X1285" i="5"/>
  <c r="I1123" i="5"/>
  <c r="I1067" i="5"/>
  <c r="F1900" i="5"/>
  <c r="R1919" i="5"/>
  <c r="R1725" i="5"/>
  <c r="R1684" i="5"/>
  <c r="X1526" i="5"/>
  <c r="J1308" i="5"/>
  <c r="J2181" i="5"/>
  <c r="H2164" i="5"/>
  <c r="R2184" i="5"/>
  <c r="J1668" i="5"/>
  <c r="R1660" i="5"/>
  <c r="X1688" i="5"/>
  <c r="H1652" i="5"/>
  <c r="I1644" i="5"/>
  <c r="H942" i="5"/>
  <c r="R2181" i="5"/>
  <c r="I2164" i="5"/>
  <c r="X2012" i="5"/>
  <c r="X2092" i="5"/>
  <c r="R1668" i="5"/>
  <c r="F1708" i="5"/>
  <c r="X1660" i="5"/>
  <c r="I1652" i="5"/>
  <c r="J1644" i="5"/>
  <c r="X942" i="5"/>
  <c r="J2454" i="5"/>
  <c r="F2215" i="5"/>
  <c r="X2215" i="5"/>
  <c r="X2184" i="5"/>
  <c r="R2164" i="5"/>
  <c r="I2043" i="5"/>
  <c r="R1657" i="5"/>
  <c r="R1652" i="5"/>
  <c r="H1708" i="5"/>
  <c r="X1644" i="5"/>
  <c r="I942" i="5"/>
  <c r="F2012" i="5"/>
  <c r="R2454" i="5"/>
  <c r="H2215" i="5"/>
  <c r="J2043" i="5"/>
  <c r="H2092" i="5"/>
  <c r="H1688" i="5"/>
  <c r="X1652" i="5"/>
  <c r="I1708" i="5"/>
  <c r="R942" i="5"/>
  <c r="F2253" i="5"/>
  <c r="X2253" i="5"/>
  <c r="J2197" i="5"/>
  <c r="H2184" i="5"/>
  <c r="R2012" i="5"/>
  <c r="R2043" i="5"/>
  <c r="I2092" i="5"/>
  <c r="H1660" i="5"/>
  <c r="F1644" i="5"/>
  <c r="I1688" i="5"/>
  <c r="F1668" i="5"/>
  <c r="J1708" i="5"/>
  <c r="R2197" i="5"/>
  <c r="I2184" i="5"/>
  <c r="X2043" i="5"/>
  <c r="J2092" i="5"/>
  <c r="J1657" i="5"/>
  <c r="H1668" i="5"/>
  <c r="I1660" i="5"/>
  <c r="J1688" i="5"/>
  <c r="R1708" i="5"/>
  <c r="J2184" i="5"/>
  <c r="I1668" i="5"/>
  <c r="J1660" i="5"/>
  <c r="R1688" i="5"/>
  <c r="X2197" i="5"/>
  <c r="X2409" i="5"/>
  <c r="I2116" i="5"/>
  <c r="R1774" i="5"/>
  <c r="R1140" i="5"/>
  <c r="X1140" i="5"/>
  <c r="J2116" i="5"/>
  <c r="I1855" i="5"/>
  <c r="X1842" i="5"/>
  <c r="H1774" i="5"/>
  <c r="H1811" i="5"/>
  <c r="X1774" i="5"/>
  <c r="R979" i="5"/>
  <c r="R2116" i="5"/>
  <c r="H1855" i="5"/>
  <c r="I1811" i="5"/>
  <c r="F1774" i="5"/>
  <c r="X1086" i="5"/>
  <c r="F1842" i="5"/>
  <c r="J1855" i="5"/>
  <c r="J1811" i="5"/>
  <c r="H1140" i="5"/>
  <c r="R1292" i="5"/>
  <c r="H1086" i="5"/>
  <c r="I2417" i="5"/>
  <c r="H1842" i="5"/>
  <c r="R1855" i="5"/>
  <c r="X1811" i="5"/>
  <c r="H1317" i="5"/>
  <c r="I979" i="5"/>
  <c r="F1140" i="5"/>
  <c r="I1842" i="5"/>
  <c r="X1855" i="5"/>
  <c r="R1811" i="5"/>
  <c r="F1471" i="5"/>
  <c r="R1317" i="5"/>
  <c r="I1086" i="5"/>
  <c r="J1842" i="5"/>
  <c r="H1696" i="5"/>
  <c r="X1317" i="5"/>
  <c r="J1086" i="5"/>
  <c r="B30" i="6"/>
  <c r="G30" i="6"/>
  <c r="B41" i="6"/>
  <c r="G41" i="6"/>
  <c r="B31" i="6"/>
  <c r="G31" i="6"/>
  <c r="J2417" i="5"/>
  <c r="J2160" i="5"/>
  <c r="F1876" i="5"/>
  <c r="X1801" i="5"/>
  <c r="R1770" i="5"/>
  <c r="R1700" i="5"/>
  <c r="X1609" i="5"/>
  <c r="X1577" i="5"/>
  <c r="I1696" i="5"/>
  <c r="I1672" i="5"/>
  <c r="F1126" i="5"/>
  <c r="X2325" i="5"/>
  <c r="H2012" i="5"/>
  <c r="F2197" i="5"/>
  <c r="R2417" i="5"/>
  <c r="H2409" i="5"/>
  <c r="X2317" i="5"/>
  <c r="H2011" i="5"/>
  <c r="J1876" i="5"/>
  <c r="X1770" i="5"/>
  <c r="J1669" i="5"/>
  <c r="X1700" i="5"/>
  <c r="J1696" i="5"/>
  <c r="F1700" i="5"/>
  <c r="F1712" i="5"/>
  <c r="J1672" i="5"/>
  <c r="R1003" i="5"/>
  <c r="X1352" i="5"/>
  <c r="X1292" i="5"/>
  <c r="I974" i="5"/>
  <c r="H1138" i="5"/>
  <c r="J2397" i="5"/>
  <c r="I2012" i="5"/>
  <c r="I2197" i="5"/>
  <c r="X2417" i="5"/>
  <c r="I2409" i="5"/>
  <c r="F2325" i="5"/>
  <c r="I2011" i="5"/>
  <c r="J1936" i="5"/>
  <c r="F1770" i="5"/>
  <c r="R1696" i="5"/>
  <c r="H1664" i="5"/>
  <c r="I1494" i="5"/>
  <c r="R1672" i="5"/>
  <c r="F1352" i="5"/>
  <c r="F1292" i="5"/>
  <c r="J974" i="5"/>
  <c r="J2409" i="5"/>
  <c r="H2301" i="5"/>
  <c r="H2100" i="5"/>
  <c r="J2011" i="5"/>
  <c r="R1936" i="5"/>
  <c r="H1801" i="5"/>
  <c r="H1867" i="5"/>
  <c r="I1664" i="5"/>
  <c r="H1712" i="5"/>
  <c r="F1494" i="5"/>
  <c r="J1494" i="5"/>
  <c r="X1672" i="5"/>
  <c r="I1003" i="5"/>
  <c r="H1352" i="5"/>
  <c r="R974" i="5"/>
  <c r="I1074" i="5"/>
  <c r="X2301" i="5"/>
  <c r="I1801" i="5"/>
  <c r="J1664" i="5"/>
  <c r="I1712" i="5"/>
  <c r="X1494" i="5"/>
  <c r="X1190" i="5"/>
  <c r="J1352" i="5"/>
  <c r="I1292" i="5"/>
  <c r="X1510" i="5"/>
  <c r="F1190" i="5"/>
  <c r="I983" i="5"/>
  <c r="J1292" i="5"/>
  <c r="X974" i="5"/>
  <c r="F2061" i="5"/>
  <c r="H2197" i="5"/>
  <c r="F2405" i="5"/>
  <c r="F2386" i="5"/>
  <c r="R2289" i="5"/>
  <c r="X2154" i="5"/>
  <c r="R2160" i="5"/>
  <c r="I2100" i="5"/>
  <c r="R2035" i="5"/>
  <c r="X1876" i="5"/>
  <c r="I1867" i="5"/>
  <c r="X1304" i="5"/>
  <c r="I1145" i="5"/>
  <c r="J1074" i="5"/>
  <c r="F1940" i="5"/>
  <c r="F2289" i="5"/>
  <c r="F2154" i="5"/>
  <c r="J2100" i="5"/>
  <c r="J1940" i="5"/>
  <c r="X2035" i="5"/>
  <c r="J1867" i="5"/>
  <c r="I1761" i="5"/>
  <c r="X1471" i="5"/>
  <c r="F1193" i="5"/>
  <c r="R1115" i="5"/>
  <c r="I1035" i="5"/>
  <c r="F1304" i="5"/>
  <c r="X1145" i="5"/>
  <c r="R1074" i="5"/>
  <c r="J1527" i="5"/>
  <c r="I1527" i="5"/>
  <c r="H1527" i="5"/>
  <c r="X1527" i="5"/>
  <c r="I2386" i="5"/>
  <c r="H2405" i="5"/>
  <c r="H2180" i="5"/>
  <c r="R2100" i="5"/>
  <c r="R1940" i="5"/>
  <c r="R1867" i="5"/>
  <c r="J1193" i="5"/>
  <c r="F1145" i="5"/>
  <c r="H1940" i="5"/>
  <c r="J2405" i="5"/>
  <c r="X2160" i="5"/>
  <c r="I2180" i="5"/>
  <c r="X1940" i="5"/>
  <c r="X1867" i="5"/>
  <c r="I1786" i="5"/>
  <c r="J1471" i="5"/>
  <c r="I1131" i="5"/>
  <c r="I1115" i="5"/>
  <c r="I1304" i="5"/>
  <c r="R1145" i="5"/>
  <c r="I2289" i="5"/>
  <c r="J1435" i="5"/>
  <c r="I1435" i="5"/>
  <c r="H1435" i="5"/>
  <c r="R2405" i="5"/>
  <c r="H2386" i="5"/>
  <c r="J2180" i="5"/>
  <c r="X2100" i="5"/>
  <c r="J1952" i="5"/>
  <c r="J1786" i="5"/>
  <c r="J1304" i="5"/>
  <c r="X1074" i="5"/>
  <c r="F2381" i="5"/>
  <c r="X2405" i="5"/>
  <c r="J2386" i="5"/>
  <c r="R2180" i="5"/>
  <c r="H2160" i="5"/>
  <c r="F2100" i="5"/>
  <c r="R1952" i="5"/>
  <c r="H2035" i="5"/>
  <c r="F1867" i="5"/>
  <c r="R1786" i="5"/>
  <c r="R1131" i="5"/>
  <c r="R1304" i="5"/>
  <c r="I971" i="5"/>
  <c r="F1074" i="5"/>
  <c r="F971" i="5"/>
  <c r="R2386" i="5"/>
  <c r="I2160" i="5"/>
  <c r="X1952" i="5"/>
  <c r="I2035" i="5"/>
  <c r="X1786" i="5"/>
  <c r="I1471" i="5"/>
  <c r="R1471" i="5"/>
  <c r="R971" i="5"/>
  <c r="H1145" i="5"/>
  <c r="H971" i="5"/>
  <c r="R1055" i="5"/>
  <c r="X2465" i="5"/>
  <c r="J2465" i="5"/>
  <c r="F1696" i="5"/>
  <c r="I2205" i="5"/>
  <c r="R2205" i="5"/>
  <c r="J2205" i="5"/>
  <c r="H2205" i="5"/>
  <c r="F2205" i="5"/>
  <c r="X2205" i="5"/>
  <c r="J1067" i="5"/>
  <c r="H1067" i="5"/>
  <c r="I2265" i="5"/>
  <c r="R2265" i="5"/>
  <c r="J2265" i="5"/>
  <c r="J1138" i="5"/>
  <c r="R915" i="5"/>
  <c r="I2215" i="5"/>
  <c r="J2215" i="5"/>
  <c r="J1198" i="5"/>
  <c r="R1198" i="5"/>
  <c r="I1198" i="5"/>
  <c r="H1198" i="5"/>
  <c r="X987" i="5"/>
  <c r="F987" i="5"/>
  <c r="R1107" i="5"/>
  <c r="F931" i="5"/>
  <c r="I931" i="5"/>
  <c r="I1138" i="5"/>
  <c r="X915" i="5"/>
  <c r="H1526" i="5"/>
  <c r="R1526" i="5"/>
  <c r="R1158" i="5"/>
  <c r="J1158" i="5"/>
  <c r="I1158" i="5"/>
  <c r="R931" i="5"/>
  <c r="R1138" i="5"/>
  <c r="F2265" i="5"/>
  <c r="X2265" i="5"/>
  <c r="I2199" i="5"/>
  <c r="R2199" i="5"/>
  <c r="J2199" i="5"/>
  <c r="X1051" i="5"/>
  <c r="H1051" i="5"/>
  <c r="J1761" i="5"/>
  <c r="I1510" i="5"/>
  <c r="X1464" i="5"/>
  <c r="F1138" i="5"/>
  <c r="H2265" i="5"/>
  <c r="F974" i="5"/>
  <c r="I2397" i="5"/>
  <c r="F2397" i="5"/>
  <c r="I2253" i="5"/>
  <c r="R2253" i="5"/>
  <c r="J2253" i="5"/>
  <c r="H2253" i="5"/>
  <c r="I2257" i="5"/>
  <c r="J2257" i="5"/>
  <c r="J1403" i="5"/>
  <c r="H1403" i="5"/>
  <c r="J1510" i="5"/>
  <c r="X1138" i="5"/>
  <c r="H915" i="5"/>
  <c r="X2189" i="5"/>
  <c r="I2189" i="5"/>
  <c r="H2189" i="5"/>
  <c r="I1851" i="5"/>
  <c r="F1851" i="5"/>
  <c r="I1633" i="5"/>
  <c r="F1633" i="5"/>
  <c r="F915"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X1007" i="5"/>
  <c r="J1007" i="5"/>
  <c r="H1007" i="5"/>
  <c r="F1007"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X979" i="5"/>
  <c r="H979" i="5"/>
  <c r="F979" i="5"/>
  <c r="J979"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X1003" i="5"/>
  <c r="J1003" i="5"/>
  <c r="H1003" i="5"/>
  <c r="F1003" i="5"/>
  <c r="I2016" i="5"/>
  <c r="H2016" i="5"/>
  <c r="F2016" i="5"/>
  <c r="X1657" i="5"/>
  <c r="F1657" i="5"/>
  <c r="I1657" i="5"/>
  <c r="H1657" i="5"/>
  <c r="F1204" i="5"/>
  <c r="H1204" i="5"/>
  <c r="X1204" i="5"/>
  <c r="I1190" i="5"/>
  <c r="R1190" i="5"/>
  <c r="J1190" i="5"/>
  <c r="X1015" i="5"/>
  <c r="F1015" i="5"/>
  <c r="J1015" i="5"/>
  <c r="H1015"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X983" i="5"/>
  <c r="J983" i="5"/>
  <c r="H983" i="5"/>
  <c r="F983"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J1049" i="5"/>
  <c r="I1049" i="5"/>
  <c r="H1049" i="5"/>
  <c r="X1049" i="5"/>
  <c r="R1049" i="5"/>
  <c r="F1049"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H1004" i="5"/>
  <c r="F1004" i="5"/>
  <c r="X1004" i="5"/>
  <c r="R1004" i="5"/>
  <c r="J1004" i="5"/>
  <c r="I1004" i="5"/>
  <c r="J1033" i="5"/>
  <c r="I1033" i="5"/>
  <c r="H1033" i="5"/>
  <c r="X1033" i="5"/>
  <c r="R1033" i="5"/>
  <c r="F1033" i="5"/>
  <c r="J1081" i="5"/>
  <c r="I1081" i="5"/>
  <c r="H1081" i="5"/>
  <c r="X1081" i="5"/>
  <c r="R1081" i="5"/>
  <c r="F1081" i="5"/>
  <c r="X912" i="5"/>
  <c r="R912" i="5"/>
  <c r="J912" i="5"/>
  <c r="I912" i="5"/>
  <c r="F912" i="5"/>
  <c r="H912"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H980" i="5"/>
  <c r="F980" i="5"/>
  <c r="X980" i="5"/>
  <c r="R980" i="5"/>
  <c r="J980" i="5"/>
  <c r="I980"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R970" i="5"/>
  <c r="J970" i="5"/>
  <c r="I970" i="5"/>
  <c r="X970" i="5"/>
  <c r="H970" i="5"/>
  <c r="F970" i="5"/>
  <c r="R918" i="5"/>
  <c r="I918" i="5"/>
  <c r="J918" i="5"/>
  <c r="H918" i="5"/>
  <c r="X918" i="5"/>
  <c r="F918" i="5"/>
  <c r="J1097" i="5"/>
  <c r="I1097" i="5"/>
  <c r="H1097" i="5"/>
  <c r="X1097" i="5"/>
  <c r="R1097" i="5"/>
  <c r="F1097"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J977" i="5"/>
  <c r="I977" i="5"/>
  <c r="H977" i="5"/>
  <c r="X977" i="5"/>
  <c r="R977" i="5"/>
  <c r="F977" i="5"/>
  <c r="H39" i="6"/>
  <c r="D39" i="6"/>
  <c r="H26" i="6"/>
  <c r="H24" i="6"/>
  <c r="C24" i="6"/>
  <c r="H35" i="6"/>
  <c r="D35" i="6"/>
  <c r="H40" i="6"/>
  <c r="D40" i="6"/>
  <c r="H46" i="6"/>
  <c r="D46" i="6"/>
  <c r="H31" i="6"/>
  <c r="C31" i="6"/>
  <c r="C29" i="6"/>
  <c r="D29" i="6"/>
  <c r="H30" i="6"/>
  <c r="C69" i="6"/>
  <c r="H49" i="6"/>
  <c r="D49" i="6"/>
  <c r="H34" i="6"/>
  <c r="H32" i="6"/>
  <c r="C45" i="6"/>
  <c r="C51" i="6"/>
  <c r="D19" i="6"/>
  <c r="C19" i="6"/>
  <c r="K65" i="6"/>
  <c r="D24" i="6"/>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<sst xmlns="http://schemas.openxmlformats.org/spreadsheetml/2006/main" count="33997" uniqueCount="16707">
  <si>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</si>
  <si>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</si>
  <si>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</si>
  <si>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</si>
  <si>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</si>
  <si>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</si>
  <si>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</si>
  <si>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</si>
  <si>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</si>
  <si>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</si>
  <si>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</si>
  <si>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</si>
  <si>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</si>
  <si>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</si>
  <si>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</si>
  <si>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</si>
  <si>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</si>
  <si>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</si>
  <si>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</si>
  <si>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</si>
  <si>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</si>
  <si>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</si>
  <si>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</si>
  <si>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</si>
  <si>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</si>
  <si>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</si>
  <si>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</si>
  <si>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</si>
  <si>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</si>
  <si>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</si>
  <si>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</si>
  <si>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</si>
  <si>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</si>
  <si>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</si>
  <si>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</si>
  <si>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</si>
  <si>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</si>
  <si>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</si>
  <si>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</si>
  <si>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</si>
  <si>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</si>
  <si>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</si>
  <si>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</si>
  <si>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</si>
  <si>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</si>
  <si>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</si>
  <si>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</si>
  <si>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</si>
  <si>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</si>
  <si>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</si>
  <si>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</si>
  <si>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</si>
  <si>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</si>
  <si>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</si>
  <si>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</si>
  <si>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</si>
  <si>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</si>
  <si>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</si>
  <si>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</si>
  <si>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</si>
  <si>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</si>
  <si>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</si>
  <si>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</si>
  <si>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</si>
  <si>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</si>
  <si>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</si>
  <si>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</si>
  <si>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</si>
  <si>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</si>
  <si>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</si>
  <si>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</si>
  <si>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</si>
  <si>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</si>
  <si>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</si>
  <si>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</si>
  <si>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</si>
  <si>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</si>
  <si>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</si>
  <si>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</si>
  <si>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</si>
  <si>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</si>
  <si>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</si>
  <si>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</si>
  <si>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</si>
  <si>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</si>
  <si>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</si>
  <si>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</si>
  <si>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</si>
  <si>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</si>
  <si>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</si>
  <si>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</si>
  <si>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</si>
  <si>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</si>
  <si>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</si>
  <si>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</si>
  <si>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</si>
  <si>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</si>
  <si>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</si>
  <si>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</si>
  <si>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</si>
  <si>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</si>
  <si>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</si>
  <si>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</si>
  <si>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</si>
  <si>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</si>
  <si>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</si>
  <si>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</si>
  <si>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</si>
  <si>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</si>
  <si>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</si>
  <si>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</si>
  <si>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</si>
  <si>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</si>
  <si>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</si>
  <si>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</si>
  <si>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</si>
  <si>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</si>
  <si>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</si>
  <si>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</si>
  <si>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</si>
  <si>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</si>
  <si>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</si>
  <si>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</si>
  <si>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</si>
  <si>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</si>
  <si>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</si>
  <si>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</si>
  <si>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</si>
  <si>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</si>
  <si>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</si>
  <si>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</si>
  <si>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</si>
  <si>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</si>
  <si>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</si>
  <si>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</si>
  <si>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</si>
  <si>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</si>
  <si>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</si>
  <si>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</si>
  <si>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</si>
  <si>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</si>
  <si>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</si>
  <si>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</si>
  <si>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</si>
  <si>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</si>
  <si>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</si>
  <si>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</si>
  <si>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</si>
  <si>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</si>
  <si>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</si>
  <si>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</si>
  <si>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</si>
  <si>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</si>
  <si>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</si>
  <si>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</si>
  <si>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</si>
  <si>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</si>
  <si>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</si>
  <si>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</si>
  <si>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</si>
  <si>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</si>
  <si>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</si>
  <si>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</si>
  <si>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</si>
  <si>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</si>
  <si>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</si>
  <si>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</si>
  <si>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</si>
  <si>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</si>
  <si>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</si>
  <si>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</si>
  <si>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</si>
  <si>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</si>
  <si>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</si>
  <si>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</si>
  <si>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</si>
  <si>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</si>
  <si>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</si>
  <si>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</si>
  <si>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</si>
  <si>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</si>
  <si>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</si>
  <si>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</si>
  <si>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</si>
  <si>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</si>
  <si>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</si>
  <si>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</si>
  <si>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</si>
  <si>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</si>
  <si>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</si>
  <si>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</si>
  <si>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</si>
  <si>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</si>
  <si>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</si>
  <si>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</si>
  <si>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</si>
  <si>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</si>
  <si>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</si>
  <si>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</si>
  <si>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</si>
  <si>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</si>
  <si>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</si>
  <si>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</si>
  <si>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</si>
  <si>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</si>
  <si>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</si>
  <si>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</si>
  <si>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</si>
  <si>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</si>
  <si>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</si>
  <si>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</si>
  <si>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</si>
  <si>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</si>
  <si>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</si>
  <si>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</si>
  <si>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</si>
  <si>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</si>
  <si>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</si>
  <si>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</si>
  <si>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</si>
  <si>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</si>
  <si>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</si>
  <si>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</si>
  <si>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</si>
  <si>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</si>
  <si>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</si>
  <si>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</si>
  <si>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</si>
  <si>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</si>
  <si>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</si>
  <si>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</si>
  <si>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</si>
  <si>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</si>
  <si>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</si>
  <si>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</si>
  <si>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</si>
  <si>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</si>
  <si>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</si>
  <si>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</si>
  <si>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</si>
  <si>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</si>
  <si>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</si>
  <si>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</si>
  <si>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</si>
  <si>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</si>
  <si>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</si>
  <si>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</si>
  <si>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</si>
  <si>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</si>
  <si>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</si>
  <si>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</si>
  <si>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</si>
  <si>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</si>
  <si>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</si>
  <si>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</si>
  <si>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</si>
  <si>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</si>
  <si>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</si>
  <si>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</si>
  <si>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</si>
  <si>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</si>
  <si>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</si>
  <si>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</si>
  <si>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</si>
  <si>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</si>
  <si>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</si>
  <si>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</si>
  <si>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</si>
  <si>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</si>
  <si>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</si>
  <si>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</si>
  <si>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</si>
  <si>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</si>
  <si>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</si>
  <si>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</si>
  <si>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</si>
  <si>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</si>
  <si>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</si>
  <si>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</si>
  <si>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</si>
  <si>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</si>
  <si>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</si>
  <si>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</si>
  <si>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</si>
  <si>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</si>
  <si>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</si>
  <si>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</si>
  <si>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</si>
  <si>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</si>
  <si>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</si>
  <si>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</si>
  <si>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</si>
  <si>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</si>
  <si>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</si>
  <si>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</si>
  <si>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</si>
  <si>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</si>
  <si>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</si>
  <si>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</si>
  <si>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</si>
  <si>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</si>
  <si>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</si>
  <si>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</si>
  <si>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</si>
  <si>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</si>
  <si>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</si>
  <si>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</si>
  <si>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</si>
  <si>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</si>
  <si>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</si>
  <si>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</si>
  <si>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</si>
  <si>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</si>
  <si>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</si>
  <si>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</si>
  <si>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</si>
  <si>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</si>
  <si>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</si>
  <si>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</si>
  <si>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</si>
  <si>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</si>
  <si>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</si>
  <si>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</si>
  <si>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</si>
  <si>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</si>
  <si>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</si>
  <si>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</si>
  <si>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</si>
  <si>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</si>
  <si>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</si>
  <si>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</si>
  <si>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</si>
  <si>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</si>
  <si>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</si>
  <si>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</si>
  <si>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</si>
  <si>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</si>
  <si>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</si>
  <si>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</si>
  <si>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</si>
  <si>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</si>
  <si>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</si>
  <si>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</si>
  <si>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</si>
  <si>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</si>
  <si>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</si>
  <si>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</si>
  <si>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</si>
  <si>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</si>
  <si>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</si>
  <si>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</si>
  <si>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</si>
  <si>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</si>
  <si>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</si>
  <si>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</si>
  <si>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</si>
  <si>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</si>
  <si>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</si>
  <si>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</si>
  <si>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</si>
  <si>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</si>
  <si>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</si>
  <si>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</si>
  <si>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</si>
  <si>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</si>
  <si>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</si>
  <si>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</si>
  <si>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</si>
  <si>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</si>
  <si>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</si>
  <si>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</si>
  <si>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</si>
  <si>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</si>
  <si>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</si>
  <si>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</si>
  <si>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</si>
  <si>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</si>
  <si>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</si>
  <si>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</si>
  <si>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</si>
  <si>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</si>
  <si>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</si>
  <si>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</si>
  <si>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</si>
  <si>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</si>
  <si>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</si>
  <si>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</si>
  <si>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</si>
  <si>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</si>
  <si>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</si>
  <si>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</si>
  <si>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</si>
  <si>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</si>
  <si>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</si>
  <si>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</si>
  <si>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</si>
  <si>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</si>
  <si>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</si>
  <si>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</si>
  <si>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</si>
  <si>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</si>
  <si>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</si>
  <si>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</si>
  <si>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</si>
  <si>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</si>
  <si>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</si>
  <si>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</si>
  <si>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</si>
  <si>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</si>
  <si>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</si>
  <si>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</si>
  <si>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</si>
  <si>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</si>
  <si>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</si>
  <si>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</si>
  <si>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</si>
  <si>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</si>
  <si>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</si>
  <si>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</si>
  <si>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</si>
  <si>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</si>
  <si>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</si>
  <si>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</si>
  <si>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</si>
  <si>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</si>
  <si>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</si>
  <si>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</si>
  <si>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</si>
  <si>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</si>
  <si>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</si>
  <si>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</si>
  <si>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</si>
  <si>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</si>
  <si>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</si>
  <si>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</si>
  <si>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</si>
  <si>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</si>
  <si>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</si>
  <si>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</si>
  <si>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</si>
  <si>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</si>
  <si>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</si>
  <si>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</si>
  <si>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</si>
  <si>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</si>
  <si>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</si>
  <si>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</si>
  <si>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</si>
  <si>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</si>
  <si>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</si>
  <si>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</si>
  <si>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</si>
  <si>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</si>
  <si>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</si>
  <si>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</si>
  <si>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</si>
  <si>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</si>
  <si>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</si>
  <si>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</si>
  <si>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</si>
  <si>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</si>
  <si>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</si>
  <si>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</si>
  <si>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</si>
  <si>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</si>
  <si>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</si>
  <si>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</si>
  <si>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</si>
  <si>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</si>
  <si>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</si>
  <si>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</si>
  <si>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</si>
  <si>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</si>
  <si>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</si>
  <si>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</si>
  <si>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</si>
  <si>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</si>
  <si>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</si>
  <si>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</si>
  <si>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</si>
  <si>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</si>
  <si>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</si>
  <si>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</si>
  <si>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</si>
  <si>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</si>
  <si>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</si>
  <si>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</si>
  <si>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</si>
  <si>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</si>
  <si>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</si>
  <si>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</si>
  <si>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</si>
  <si>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</si>
  <si>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</si>
  <si>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</si>
  <si>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</si>
  <si>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</si>
  <si>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</si>
  <si>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</si>
  <si>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</si>
  <si>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</si>
  <si>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</si>
  <si>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</si>
  <si>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</si>
  <si>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</si>
  <si>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</si>
  <si>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</si>
  <si>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</si>
  <si>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</si>
  <si>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</si>
  <si>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</si>
  <si>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</si>
  <si>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</si>
  <si>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</si>
  <si>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</si>
  <si>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</si>
  <si>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</si>
  <si>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</si>
  <si>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</si>
  <si>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</si>
  <si>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</si>
  <si>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</si>
  <si>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</si>
  <si>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</si>
  <si>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</si>
  <si>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</si>
  <si>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</si>
  <si>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</si>
  <si>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</si>
  <si>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</si>
  <si>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</si>
  <si>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</si>
  <si>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</si>
  <si>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</si>
  <si>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</si>
  <si>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</si>
  <si>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</si>
  <si>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</si>
  <si>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</si>
  <si>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</si>
  <si>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</si>
  <si>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</si>
  <si>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</si>
  <si>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</si>
  <si>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</si>
  <si>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</si>
  <si>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</si>
  <si>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</si>
  <si>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</si>
  <si>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</si>
  <si>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</si>
  <si>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</si>
  <si>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</si>
  <si>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</si>
  <si>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</si>
  <si>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</si>
  <si>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</si>
  <si>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</si>
  <si>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</si>
  <si>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</si>
  <si>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</si>
  <si>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</si>
  <si>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</si>
  <si>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</si>
  <si>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</si>
  <si>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</si>
  <si>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</si>
  <si>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</si>
  <si>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</si>
  <si>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</si>
  <si>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</si>
  <si>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</si>
  <si>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</si>
  <si>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</si>
  <si>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</si>
  <si>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</si>
  <si>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</si>
  <si>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</si>
  <si>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</si>
  <si>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</si>
  <si>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</si>
  <si>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</si>
  <si>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</si>
  <si>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</si>
  <si>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</si>
  <si>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</si>
  <si>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</si>
  <si>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</si>
  <si>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</si>
  <si>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</si>
  <si>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</si>
  <si>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</si>
  <si>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</si>
  <si>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</si>
  <si>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</si>
  <si>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</si>
  <si>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</si>
  <si>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</si>
  <si>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</si>
  <si>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</si>
  <si>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</si>
  <si>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</si>
  <si>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</si>
  <si>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</si>
  <si>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</si>
  <si>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</si>
  <si>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</si>
  <si>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</si>
  <si>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</si>
  <si>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</si>
  <si>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</si>
  <si>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</si>
  <si>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</si>
  <si>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</si>
  <si>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</si>
  <si>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</si>
  <si>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</si>
  <si>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</si>
  <si>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</si>
  <si>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</si>
  <si>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</si>
  <si>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</si>
  <si>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</si>
  <si>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</si>
  <si>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</si>
  <si>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</si>
  <si>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</si>
  <si>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</si>
  <si>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</si>
  <si>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</si>
  <si>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</si>
  <si>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</si>
  <si>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</si>
  <si>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</si>
  <si>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</si>
  <si>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</si>
  <si>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</si>
  <si>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</si>
  <si>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</si>
  <si>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</si>
  <si>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</si>
  <si>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</si>
  <si>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</si>
  <si>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</si>
  <si>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</si>
  <si>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</si>
  <si>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</si>
  <si>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</si>
  <si>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</si>
  <si>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</si>
  <si>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</si>
  <si>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</si>
  <si>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</si>
  <si>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</si>
  <si>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</si>
  <si>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</si>
  <si>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</si>
  <si>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</si>
  <si>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</si>
  <si>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</si>
  <si>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</si>
  <si>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</si>
  <si>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</si>
  <si>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</si>
  <si>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</si>
  <si>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</si>
  <si>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</si>
  <si>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</si>
  <si>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</si>
  <si>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</si>
  <si>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</si>
  <si>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</si>
  <si>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</si>
  <si>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</si>
  <si>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</si>
  <si>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</si>
  <si>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</si>
  <si>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</si>
  <si>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</si>
  <si>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</si>
  <si>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</si>
  <si>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</si>
  <si>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</si>
  <si>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</si>
  <si>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</si>
  <si>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</si>
  <si>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</si>
  <si>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</si>
  <si>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</si>
  <si>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</si>
  <si>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</si>
  <si>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</si>
  <si>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</si>
  <si>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</si>
  <si>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</si>
  <si>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</si>
  <si>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</si>
  <si>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</si>
  <si>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</si>
  <si>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</si>
  <si>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</si>
  <si>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</si>
  <si>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</si>
  <si>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</si>
  <si>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</si>
  <si>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</si>
  <si>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</si>
  <si>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</si>
  <si>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</si>
  <si>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</si>
  <si>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</si>
  <si>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</si>
  <si>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</si>
  <si>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</si>
  <si>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</si>
  <si>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</si>
  <si>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</si>
  <si>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</si>
  <si>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</si>
  <si>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</si>
  <si>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</si>
  <si>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</si>
  <si>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</si>
  <si>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</si>
  <si>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</si>
  <si>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</si>
  <si>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</si>
  <si>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</si>
  <si>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</si>
  <si>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</si>
  <si>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</si>
  <si>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</si>
  <si>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</si>
  <si>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</si>
  <si>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</si>
  <si>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</si>
  <si>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</si>
  <si>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</si>
  <si>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</si>
  <si>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</si>
  <si>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</si>
  <si>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</si>
  <si>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</si>
  <si>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</si>
  <si>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</si>
  <si>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</si>
  <si>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</si>
  <si>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</si>
  <si>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</si>
  <si>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</si>
  <si>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</si>
  <si>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</si>
  <si>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</si>
  <si>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</si>
  <si>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</si>
  <si>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</si>
  <si>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</si>
  <si>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</si>
  <si>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</si>
  <si>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</si>
  <si>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</si>
  <si>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</si>
  <si>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</si>
  <si>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</si>
  <si>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</si>
  <si>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</si>
  <si>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</si>
  <si>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</si>
  <si>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</si>
  <si>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</si>
  <si>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</si>
  <si>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</si>
  <si>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</si>
  <si>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</si>
  <si>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</si>
  <si>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</si>
  <si>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</si>
  <si>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</si>
  <si>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</si>
  <si>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</si>
  <si>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</si>
  <si>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</si>
  <si>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</si>
  <si>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</si>
  <si>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</si>
  <si>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</si>
  <si>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</si>
  <si>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</si>
  <si>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</si>
  <si>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</si>
  <si>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</si>
  <si>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</si>
  <si>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</si>
  <si>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</si>
  <si>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</si>
  <si>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</si>
  <si>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</si>
  <si>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</si>
  <si>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</si>
  <si>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</si>
  <si>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</si>
  <si>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</si>
  <si>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</si>
  <si>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</si>
  <si>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</si>
  <si>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</si>
  <si>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</si>
  <si>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</si>
  <si>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</si>
  <si>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</si>
  <si>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</si>
  <si>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</si>
  <si>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</si>
  <si>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</si>
  <si>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</si>
  <si>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</si>
  <si>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</si>
  <si>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</si>
  <si>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</si>
  <si>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</si>
  <si>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</si>
  <si>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</si>
  <si>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</si>
  <si>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</si>
  <si>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</si>
  <si>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</si>
  <si>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</si>
  <si>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</si>
  <si>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</si>
  <si>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</si>
  <si>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</si>
  <si>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</si>
  <si>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</si>
  <si>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</si>
  <si>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</si>
  <si>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</si>
  <si>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</si>
  <si>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</si>
  <si>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</si>
  <si>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</si>
  <si>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</si>
  <si>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</si>
  <si>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</si>
  <si>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</si>
  <si>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</si>
  <si>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</si>
  <si>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</si>
  <si>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</si>
  <si>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</si>
  <si>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</si>
  <si>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</si>
  <si>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</si>
  <si>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</si>
  <si>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</si>
  <si>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</si>
  <si>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</si>
  <si>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</si>
  <si>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</si>
  <si>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</si>
  <si>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</si>
  <si>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</si>
  <si>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</si>
  <si>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</si>
  <si>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</si>
  <si>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</si>
  <si>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</si>
  <si>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</si>
  <si>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</si>
  <si>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</si>
  <si>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</si>
  <si>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</si>
  <si>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</si>
  <si>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</si>
  <si>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</si>
  <si>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</si>
  <si>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</si>
  <si>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</si>
  <si>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</si>
  <si>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</si>
  <si>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</si>
  <si>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</si>
  <si>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</si>
  <si>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</si>
  <si>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</si>
  <si>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</si>
  <si>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</si>
  <si>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</si>
  <si>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</si>
  <si>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</si>
  <si>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</si>
  <si>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</si>
  <si>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</si>
  <si>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</si>
  <si>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</si>
  <si>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</si>
  <si>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</si>
  <si>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</si>
  <si>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</si>
  <si>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</si>
  <si>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</si>
  <si>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</si>
  <si>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</si>
  <si>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</si>
  <si>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</si>
  <si>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</si>
  <si>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</si>
  <si>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</si>
  <si>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</si>
  <si>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</si>
  <si>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</si>
  <si>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</si>
  <si>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</si>
  <si>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</si>
  <si>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</si>
  <si>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</si>
  <si>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</si>
  <si>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</si>
  <si>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</si>
  <si>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</si>
  <si>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</si>
  <si>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</si>
  <si>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</si>
  <si>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</si>
  <si>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</si>
  <si>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</si>
  <si>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</si>
  <si>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</si>
  <si>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</si>
  <si>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</si>
  <si>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</si>
  <si>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</si>
  <si>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</si>
  <si>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</si>
  <si>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</si>
  <si>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</si>
  <si>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</si>
  <si>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</si>
  <si>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</si>
  <si>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</si>
  <si>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</si>
  <si>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</si>
  <si>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</si>
  <si>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</si>
  <si>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</si>
  <si>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</si>
  <si>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</si>
  <si>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</si>
  <si>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</si>
  <si>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</si>
  <si>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</si>
  <si>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</si>
  <si>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</si>
  <si>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</si>
  <si>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</si>
  <si>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</si>
  <si>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</si>
  <si>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</si>
  <si>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</si>
  <si>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</si>
  <si>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</si>
  <si>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</si>
  <si>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</si>
  <si>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</si>
  <si>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</si>
  <si>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</si>
  <si>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</si>
  <si>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</si>
  <si>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</si>
  <si>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</si>
  <si>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</si>
  <si>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</si>
  <si>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</si>
  <si>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</si>
  <si>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</si>
  <si>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</si>
  <si>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</si>
  <si>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</si>
  <si>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</si>
  <si>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</si>
  <si>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</si>
  <si>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</si>
  <si>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</si>
  <si>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</si>
  <si>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</si>
  <si>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</si>
  <si>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</si>
  <si>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</si>
  <si>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</si>
  <si>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</si>
  <si>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</si>
  <si>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</si>
  <si>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</si>
  <si>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</si>
  <si>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</si>
  <si>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</si>
  <si>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</si>
  <si>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</si>
  <si>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</si>
  <si>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</si>
  <si>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</si>
  <si>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</si>
  <si>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</si>
  <si>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</si>
  <si>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</si>
  <si>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</si>
  <si>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</si>
  <si>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</si>
  <si>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</si>
  <si>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</si>
  <si>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</si>
  <si>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</si>
  <si>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</si>
  <si>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</si>
  <si>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</si>
  <si>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</si>
  <si>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</si>
  <si>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</si>
  <si>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</si>
  <si>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</si>
  <si>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</si>
  <si>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</si>
  <si>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</si>
  <si>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</si>
  <si>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</si>
  <si>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</si>
  <si>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</si>
  <si>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</si>
  <si>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</si>
  <si>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</si>
  <si>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</si>
  <si>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</si>
  <si>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</si>
  <si>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</si>
  <si>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</si>
  <si>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</si>
  <si>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</si>
  <si>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</si>
  <si>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</si>
  <si>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</si>
  <si>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</si>
  <si>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</si>
  <si>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</si>
  <si>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</si>
  <si>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</si>
  <si>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</si>
  <si>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</si>
  <si>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</si>
  <si>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</si>
  <si>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</si>
  <si>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</si>
  <si>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</si>
  <si>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</si>
  <si>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</si>
  <si>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</si>
  <si>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</si>
  <si>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</si>
  <si>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</si>
  <si>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</si>
  <si>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</si>
  <si>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</si>
  <si>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</si>
  <si>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</si>
  <si>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</si>
  <si>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</si>
  <si>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</si>
  <si>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</si>
  <si>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</si>
  <si>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</si>
  <si>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</si>
  <si>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</si>
  <si>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</si>
  <si>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</si>
  <si>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</si>
  <si>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</si>
  <si>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</si>
  <si>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</si>
  <si>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</si>
  <si>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</si>
  <si>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</si>
  <si>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</si>
  <si>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</si>
  <si>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</si>
  <si>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</si>
  <si>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</si>
  <si>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</si>
  <si>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</si>
  <si>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</si>
  <si>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</si>
  <si>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</si>
  <si>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</si>
  <si>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</si>
  <si>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</si>
  <si>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</si>
  <si>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</si>
  <si>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</si>
  <si>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</si>
  <si>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</si>
  <si>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</si>
  <si>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</si>
  <si>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</si>
  <si>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</si>
  <si>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</si>
  <si>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</si>
  <si>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</si>
  <si>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</si>
  <si>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</si>
  <si>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</si>
  <si>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</si>
  <si>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</si>
  <si>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</si>
  <si>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</si>
  <si>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</si>
  <si>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</si>
  <si>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</si>
  <si>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</si>
  <si>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</si>
  <si>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</si>
  <si>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</si>
  <si>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</si>
  <si>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</si>
  <si>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</si>
  <si>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</si>
  <si>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</si>
  <si>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</si>
  <si>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</si>
  <si>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</si>
  <si>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</si>
  <si>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</si>
  <si>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</si>
  <si>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</si>
  <si>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</si>
  <si>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</si>
  <si>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</si>
  <si>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</si>
  <si>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</si>
  <si>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</si>
  <si>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</si>
  <si>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</si>
  <si>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</si>
  <si>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</si>
  <si>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</si>
  <si>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</si>
  <si>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</si>
  <si>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</si>
  <si>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</si>
  <si>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</si>
  <si>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</si>
  <si>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</si>
  <si>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</si>
  <si>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</si>
  <si>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</si>
  <si>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</si>
  <si>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</si>
  <si>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</si>
  <si>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</si>
  <si>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</si>
  <si>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</si>
  <si>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</si>
  <si>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</si>
  <si>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</si>
  <si>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</si>
  <si>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</si>
  <si>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</si>
  <si>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</si>
  <si>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</si>
  <si>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</si>
  <si>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</si>
  <si>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</si>
  <si>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</si>
  <si>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</si>
  <si>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</si>
  <si>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</si>
  <si>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</si>
  <si>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</si>
  <si>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</si>
  <si>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</si>
  <si>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</si>
  <si>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</si>
  <si>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</si>
  <si>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</si>
  <si>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</si>
  <si>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</si>
  <si>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</si>
  <si>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</si>
  <si>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</si>
  <si>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</si>
  <si>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</si>
  <si>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</si>
  <si>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</si>
  <si>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</si>
  <si>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</si>
  <si>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</si>
  <si>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</si>
  <si>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</si>
  <si>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</si>
  <si>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</si>
  <si>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</si>
  <si>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</si>
  <si>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</si>
  <si>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</si>
  <si>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</si>
  <si>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</si>
  <si>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</si>
  <si>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</si>
  <si>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</si>
  <si>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</si>
  <si>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</si>
  <si>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</si>
  <si>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</si>
  <si>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</si>
  <si>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</si>
  <si>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</si>
  <si>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</si>
  <si>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</si>
  <si>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</si>
  <si>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</si>
  <si>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</si>
  <si>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</si>
  <si>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</si>
  <si>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</si>
  <si>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</si>
  <si>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</si>
  <si>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</si>
  <si>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</si>
  <si>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</si>
  <si>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</si>
  <si>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</si>
  <si>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</si>
  <si>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</si>
  <si>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</si>
  <si>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</si>
  <si>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</si>
  <si>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</si>
  <si>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</si>
  <si>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</si>
  <si>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</si>
  <si>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</si>
  <si>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</si>
  <si>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</si>
  <si>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</si>
  <si>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</si>
  <si>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</si>
  <si>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</si>
  <si>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</si>
  <si>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</si>
  <si>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</si>
  <si>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</si>
  <si>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</si>
  <si>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</si>
  <si>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</si>
  <si>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</si>
  <si>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</si>
  <si>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</si>
  <si>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</si>
  <si>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</si>
  <si>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</si>
  <si>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</si>
  <si>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</si>
  <si>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</si>
  <si>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</si>
  <si>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</si>
  <si>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</si>
  <si>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</si>
  <si>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</si>
  <si>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</si>
  <si>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</si>
  <si>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</si>
  <si>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</si>
  <si>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</si>
  <si>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</si>
  <si>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</si>
  <si>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</si>
  <si>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</si>
  <si>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</si>
  <si>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</si>
  <si>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</si>
  <si>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</si>
  <si>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</si>
  <si>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</si>
  <si>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</si>
  <si>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</si>
  <si>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</si>
  <si>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</si>
  <si>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</si>
  <si>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</si>
  <si>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</si>
  <si>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</si>
  <si>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</si>
  <si>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</si>
  <si>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</si>
  <si>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</si>
  <si>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</si>
  <si>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</si>
  <si>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</si>
  <si>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</si>
  <si>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</si>
  <si>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</si>
  <si>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</si>
  <si>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</si>
  <si>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</si>
  <si>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</si>
  <si>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</si>
  <si>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</si>
  <si>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</si>
  <si>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</si>
  <si>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</si>
  <si>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</si>
  <si>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</si>
  <si>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</si>
  <si>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</si>
  <si>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</si>
  <si>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</si>
  <si>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</si>
  <si>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</si>
  <si>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</si>
  <si>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</si>
  <si>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</si>
  <si>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</si>
  <si>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</si>
  <si>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</si>
  <si>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</si>
  <si>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</si>
  <si>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</si>
  <si>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</si>
  <si>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</si>
  <si>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</si>
  <si>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</si>
  <si>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</si>
  <si>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</si>
  <si>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</si>
  <si>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</si>
  <si>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</si>
  <si>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</si>
  <si>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</si>
  <si>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</si>
  <si>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</si>
  <si>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</si>
  <si>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</si>
  <si>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</si>
  <si>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</si>
  <si>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</si>
  <si>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</si>
  <si>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</si>
  <si>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</si>
  <si>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</si>
  <si>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</si>
  <si>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</si>
  <si>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</si>
  <si>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</si>
  <si>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</si>
  <si>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</si>
  <si>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</si>
  <si>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</si>
  <si>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</si>
  <si>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</si>
  <si>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</si>
  <si>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</si>
  <si>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</si>
  <si>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</si>
  <si>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</si>
  <si>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</si>
  <si>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</si>
  <si>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</si>
  <si>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</si>
  <si>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</si>
  <si>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</si>
  <si>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</si>
  <si>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</si>
  <si>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</si>
  <si>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</si>
  <si>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</si>
  <si>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</si>
  <si>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</si>
  <si>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</si>
  <si>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</si>
  <si>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</si>
  <si>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</si>
  <si>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</si>
  <si>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</si>
  <si>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</si>
  <si>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</si>
  <si>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</si>
  <si>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</si>
  <si>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</si>
  <si>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</si>
  <si>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</si>
  <si>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</si>
  <si>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</si>
  <si>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</si>
  <si>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</si>
  <si>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</si>
  <si>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</si>
  <si>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</si>
  <si>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</si>
  <si>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</si>
  <si>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</si>
  <si>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</si>
  <si>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</si>
  <si>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</si>
  <si>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</si>
  <si>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</si>
  <si>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</si>
  <si>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</si>
  <si>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</si>
  <si>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</si>
  <si>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</si>
  <si>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</si>
  <si>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</si>
  <si>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</si>
  <si>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</si>
  <si>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</si>
  <si>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</si>
  <si>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</si>
  <si>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</si>
  <si>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</si>
  <si>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</si>
  <si>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</si>
  <si>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</si>
  <si>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</si>
  <si>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</si>
  <si>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</si>
  <si>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</si>
  <si>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</si>
  <si>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</si>
  <si>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</si>
  <si>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</si>
  <si>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</si>
  <si>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</si>
  <si>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</si>
  <si>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</si>
  <si>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</si>
  <si>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</si>
  <si>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</si>
  <si>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</si>
  <si>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</si>
  <si>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</si>
  <si>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</si>
  <si>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</si>
  <si>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</si>
  <si>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</si>
  <si>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</si>
  <si>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</si>
  <si>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</si>
  <si>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</si>
  <si>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</si>
  <si>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</si>
  <si>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</si>
  <si>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</si>
  <si>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</si>
  <si>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</si>
  <si>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</si>
  <si>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</si>
  <si>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</si>
  <si>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</si>
  <si>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</si>
  <si>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</si>
  <si>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</si>
  <si>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</si>
  <si>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</si>
  <si>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</si>
  <si>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</si>
  <si>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</si>
  <si>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</si>
  <si>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</si>
  <si>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</si>
  <si>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</si>
  <si>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</si>
  <si>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</si>
  <si>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</si>
  <si>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</si>
  <si>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</si>
  <si>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</si>
  <si>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</si>
  <si>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</si>
  <si>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</si>
  <si>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</si>
  <si>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</si>
  <si>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</si>
  <si>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</si>
  <si>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</si>
  <si>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</si>
  <si>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</si>
  <si>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</si>
  <si>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</si>
  <si>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</si>
  <si>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</si>
  <si>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</si>
  <si>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</si>
  <si>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</si>
  <si>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</si>
  <si>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</si>
  <si>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</si>
  <si>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</si>
  <si>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</si>
  <si>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</si>
  <si>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</si>
  <si>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</si>
  <si>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</si>
  <si>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</si>
  <si>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</si>
  <si>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</si>
  <si>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</si>
  <si>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</si>
  <si>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</si>
  <si>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</si>
  <si>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</si>
  <si>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</si>
  <si>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</si>
  <si>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</si>
  <si>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</si>
  <si>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</si>
  <si>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</si>
  <si>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</si>
  <si>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</si>
  <si>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</si>
  <si>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</si>
  <si>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</si>
  <si>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</si>
  <si>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</si>
  <si>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</si>
  <si>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</si>
  <si>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</si>
  <si>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</si>
  <si>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</si>
  <si>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</si>
  <si>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</si>
  <si>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</si>
  <si>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</si>
  <si>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</si>
  <si>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</si>
  <si>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</si>
  <si>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</si>
  <si>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</si>
  <si>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</si>
  <si>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</si>
  <si>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</si>
  <si>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</si>
  <si>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</si>
  <si>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</si>
  <si>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</si>
  <si>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</si>
  <si>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</si>
  <si>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</si>
  <si>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</si>
  <si>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</si>
  <si>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</si>
  <si>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</si>
  <si>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</si>
  <si>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</si>
  <si>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</si>
  <si>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</si>
  <si>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</si>
  <si>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</si>
  <si>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</si>
  <si>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</si>
  <si>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</si>
  <si>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</si>
  <si>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</si>
  <si>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</si>
  <si>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</si>
  <si>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</si>
  <si>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</si>
  <si>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</si>
  <si>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</si>
  <si>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</si>
  <si>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</si>
  <si>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</si>
  <si>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</si>
  <si>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</si>
  <si>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</si>
  <si>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</si>
  <si>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</si>
  <si>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</si>
  <si>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</si>
  <si>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</si>
  <si>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</si>
  <si>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</si>
  <si>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</si>
  <si>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</si>
  <si>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</si>
  <si>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</si>
  <si>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</si>
  <si>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</si>
  <si>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</si>
  <si>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</si>
  <si>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</si>
  <si>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</si>
  <si>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</si>
  <si>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</si>
  <si>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</si>
  <si>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</si>
  <si>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</si>
  <si>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</si>
  <si>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</si>
  <si>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</si>
  <si>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</si>
  <si>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</si>
  <si>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</si>
  <si>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</si>
  <si>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</si>
  <si>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</si>
  <si>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</si>
  <si>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</si>
  <si>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</si>
  <si>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</si>
  <si>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</si>
  <si>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</si>
  <si>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</si>
  <si>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</si>
  <si>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</si>
  <si>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</si>
  <si>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</si>
  <si>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</si>
  <si>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</si>
  <si>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</si>
  <si>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</si>
  <si>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</si>
  <si>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</si>
  <si>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</si>
  <si>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</si>
  <si>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</si>
  <si>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</si>
  <si>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</si>
  <si>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</si>
  <si>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</si>
  <si>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</si>
  <si>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</si>
  <si>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</si>
  <si>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</si>
  <si>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</si>
  <si>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</si>
  <si>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</si>
  <si>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</si>
  <si>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</si>
  <si>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</si>
  <si>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</si>
  <si>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</si>
  <si>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</si>
  <si>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</si>
  <si>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</si>
  <si>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</si>
  <si>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</si>
  <si>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</si>
  <si>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</si>
  <si>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</si>
  <si>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</si>
  <si>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</si>
  <si>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</si>
  <si>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</si>
  <si>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</si>
  <si>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</si>
  <si>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</si>
  <si>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</si>
  <si>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</si>
  <si>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</si>
  <si>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</si>
  <si>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</si>
  <si>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</si>
  <si>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</si>
  <si>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</si>
  <si>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</si>
  <si>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</si>
  <si>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</si>
  <si>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</si>
  <si>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</si>
  <si>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</si>
  <si>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</si>
  <si>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</si>
  <si>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</si>
  <si>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</si>
  <si>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</si>
  <si>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</si>
  <si>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</si>
  <si>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</si>
  <si>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</si>
  <si>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</si>
  <si>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</si>
  <si>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</si>
  <si>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</si>
  <si>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</si>
  <si>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</si>
  <si>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</si>
  <si>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</si>
  <si>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</si>
  <si>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</si>
  <si>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</si>
  <si>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</si>
  <si>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</si>
  <si>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</si>
  <si>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</si>
  <si>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</si>
  <si>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</si>
  <si>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</si>
  <si>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</si>
  <si>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</si>
  <si>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</si>
  <si>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</si>
  <si>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</si>
  <si>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</si>
  <si>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</si>
  <si>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</si>
  <si>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</si>
  <si>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</si>
  <si>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</si>
  <si>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</si>
  <si>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</si>
  <si>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</si>
  <si>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</si>
  <si>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</si>
  <si>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</si>
  <si>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</si>
  <si>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</si>
  <si>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</si>
  <si>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</si>
  <si>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</si>
  <si>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</si>
  <si>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</si>
  <si>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</si>
  <si>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</si>
  <si>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</si>
  <si>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</si>
  <si>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</si>
  <si>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</si>
  <si>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</si>
  <si>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</si>
  <si>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</si>
  <si>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</si>
  <si>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</si>
  <si>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</si>
  <si>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</si>
  <si>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</si>
  <si>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</si>
  <si>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</si>
  <si>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</si>
  <si>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</si>
  <si>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</si>
  <si>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</si>
  <si>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</si>
  <si>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</si>
  <si>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</si>
  <si>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</si>
  <si>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</si>
  <si>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</si>
  <si>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</si>
  <si>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</si>
  <si>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</si>
  <si>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</si>
  <si>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</si>
  <si>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</si>
  <si>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</si>
  <si>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</si>
  <si>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</si>
  <si>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</si>
  <si>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</si>
  <si>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</si>
  <si>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</si>
  <si>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</si>
  <si>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</si>
  <si>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</si>
  <si>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</si>
  <si>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</si>
  <si>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</si>
  <si>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</si>
  <si>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</si>
  <si>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</si>
  <si>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</si>
  <si>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</si>
  <si>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</si>
  <si>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</si>
  <si>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</si>
  <si>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</si>
  <si>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</si>
  <si>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</si>
  <si>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</si>
  <si>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</si>
  <si>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</si>
  <si>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</si>
  <si>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</si>
  <si>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</si>
  <si>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</si>
  <si>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</si>
  <si>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</si>
  <si>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</si>
  <si>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</si>
  <si>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</si>
  <si>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</si>
  <si>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</si>
  <si>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</si>
  <si>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</si>
  <si>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</si>
  <si>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</si>
  <si>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</si>
  <si>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</si>
  <si>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</si>
  <si>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</si>
  <si>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</si>
  <si>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</si>
  <si>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</si>
  <si>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</si>
  <si>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</si>
  <si>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</si>
  <si>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</si>
  <si>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</si>
  <si>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</si>
  <si>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</si>
  <si>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</si>
  <si>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</si>
  <si>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</si>
  <si>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</si>
  <si>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</si>
  <si>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</si>
  <si>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</si>
  <si>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</si>
  <si>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</si>
  <si>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</si>
  <si>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</si>
  <si>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</si>
  <si>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</si>
  <si>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</si>
  <si>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</si>
  <si>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</si>
  <si>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</si>
  <si>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</si>
  <si>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</si>
  <si>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</si>
  <si>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</si>
  <si>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</si>
  <si>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</si>
  <si>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</si>
  <si>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</si>
  <si>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</si>
  <si>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</si>
  <si>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</si>
  <si>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</si>
  <si>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</si>
  <si>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</si>
  <si>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</si>
  <si>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</si>
  <si>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</si>
  <si>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</si>
  <si>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</si>
  <si>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</si>
  <si>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</si>
  <si>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</si>
  <si>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</si>
  <si>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</si>
  <si>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</si>
  <si>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</si>
  <si>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</si>
  <si>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</si>
  <si>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</si>
  <si>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</si>
  <si>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</si>
  <si>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</si>
  <si>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</si>
  <si>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</si>
  <si>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</si>
  <si>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</si>
  <si>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</si>
  <si>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</si>
  <si>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</si>
  <si>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</si>
  <si>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</si>
  <si>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</si>
  <si>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</si>
  <si>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</si>
  <si>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</si>
  <si>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</si>
  <si>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</si>
  <si>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</si>
  <si>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</si>
  <si>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</si>
  <si>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</si>
  <si>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</si>
  <si>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</si>
  <si>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</si>
  <si>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</si>
  <si>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</si>
  <si>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</si>
  <si>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</si>
  <si>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</si>
  <si>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</si>
  <si>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</si>
  <si>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</si>
  <si>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</si>
  <si>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</si>
  <si>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</si>
  <si>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</si>
  <si>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</si>
  <si>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</si>
  <si>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</si>
  <si>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</si>
  <si>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</si>
  <si>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</si>
  <si>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</si>
  <si>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</si>
  <si>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</si>
  <si>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</si>
  <si>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</si>
  <si>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</si>
  <si>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</si>
  <si>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</si>
  <si>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</si>
  <si>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</si>
  <si>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</si>
  <si>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</si>
  <si>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</si>
  <si>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</si>
  <si>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</si>
  <si>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</si>
  <si>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</si>
  <si>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</si>
  <si>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</si>
  <si>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</si>
  <si>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</si>
  <si>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</si>
  <si>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</si>
  <si>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</si>
  <si>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</si>
  <si>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</si>
  <si>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</si>
  <si>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</si>
  <si>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</si>
  <si>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</si>
  <si>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</si>
  <si>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</si>
  <si>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</si>
  <si>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</si>
  <si>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</si>
  <si>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</si>
  <si>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</si>
  <si>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</si>
  <si>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</si>
  <si>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</si>
  <si>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</si>
  <si>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</si>
  <si>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</si>
  <si>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</si>
  <si>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</si>
  <si>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</si>
  <si>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</si>
  <si>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</si>
  <si>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</si>
  <si>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</si>
  <si>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</si>
  <si>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</si>
  <si>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</si>
  <si>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</si>
  <si>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</si>
  <si>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</si>
  <si>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</si>
  <si>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</si>
  <si>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</si>
  <si>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</si>
  <si>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</si>
  <si>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</si>
  <si>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</si>
  <si>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</si>
  <si>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</si>
  <si>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</si>
  <si>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</si>
  <si>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</si>
  <si>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</si>
  <si>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</si>
  <si>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</si>
  <si>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</si>
  <si>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</si>
  <si>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</si>
  <si>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</si>
  <si>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</si>
  <si>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</si>
  <si>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</si>
  <si>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</si>
  <si>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</si>
  <si>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</si>
  <si>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</si>
  <si>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</si>
  <si>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</si>
  <si>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</si>
  <si>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</si>
  <si>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</si>
  <si>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</si>
  <si>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</si>
  <si>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</si>
  <si>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</si>
  <si>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</si>
  <si>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</si>
  <si>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</si>
  <si>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</si>
  <si>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</si>
  <si>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</si>
  <si>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</si>
  <si>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</si>
  <si>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</si>
  <si>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</si>
  <si>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</si>
  <si>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</si>
  <si>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</si>
  <si>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</si>
  <si>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</si>
  <si>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</si>
  <si>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</si>
  <si>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</si>
  <si>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</si>
  <si>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</si>
  <si>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</si>
  <si>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</si>
  <si>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</si>
  <si>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</si>
  <si>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</si>
  <si>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</si>
  <si>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</si>
  <si>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</si>
  <si>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</si>
  <si>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</si>
  <si>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</si>
  <si>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</si>
  <si>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</si>
  <si>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</si>
  <si>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</si>
  <si>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</si>
  <si>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</si>
  <si>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</si>
  <si>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</si>
  <si>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</si>
  <si>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</si>
  <si>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</si>
  <si>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</si>
  <si>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</si>
  <si>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</si>
  <si>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</si>
  <si>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</si>
  <si>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</si>
  <si>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</si>
  <si>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</si>
  <si>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</si>
  <si>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</si>
  <si>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</si>
  <si>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</si>
  <si>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</si>
  <si>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</si>
  <si>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</si>
  <si>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</si>
  <si>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</si>
  <si>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</si>
  <si>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</si>
  <si>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</si>
  <si>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</si>
  <si>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</si>
  <si>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</si>
  <si>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</si>
  <si>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</si>
  <si>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</si>
  <si>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</si>
  <si>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</si>
  <si>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</si>
  <si>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</si>
  <si>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</si>
  <si>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</si>
  <si>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</si>
  <si>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</si>
  <si>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</si>
  <si>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</si>
  <si>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</si>
  <si>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</si>
  <si>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</si>
  <si>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</si>
  <si>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</si>
  <si>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</si>
  <si>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</si>
  <si>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</si>
  <si>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</si>
  <si>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</si>
  <si>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</si>
  <si>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</si>
  <si>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</si>
  <si>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</si>
  <si>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</si>
  <si>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</si>
  <si>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</si>
  <si>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</si>
  <si>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</si>
  <si>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</si>
  <si>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</si>
  <si>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</si>
  <si>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</si>
  <si>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</si>
  <si>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</si>
  <si>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</si>
  <si>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</si>
  <si>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</si>
  <si>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</si>
  <si>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</si>
  <si>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</si>
  <si>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</si>
  <si>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</si>
  <si>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</si>
  <si>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</si>
  <si>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</si>
  <si>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</si>
  <si>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</si>
  <si>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</si>
  <si>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</si>
  <si>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</si>
  <si>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</si>
  <si>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</si>
  <si>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</si>
  <si>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</si>
  <si>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</si>
  <si>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</si>
  <si>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</si>
  <si>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</si>
  <si>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</si>
  <si>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</si>
  <si>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</si>
  <si>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</si>
  <si>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</si>
  <si>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</si>
  <si>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</si>
  <si>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</si>
  <si>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</si>
  <si>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</si>
  <si>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</si>
  <si>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</si>
  <si>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</si>
  <si>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</si>
  <si>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</si>
  <si>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</si>
  <si>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</si>
  <si>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</si>
  <si>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</si>
  <si>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</si>
  <si>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</si>
  <si>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</si>
  <si>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</si>
  <si>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</si>
  <si>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</si>
  <si>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</si>
  <si>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</si>
  <si>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</si>
  <si>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</si>
  <si>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</si>
  <si>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</si>
  <si>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</si>
  <si>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</si>
  <si>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</si>
  <si>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</si>
  <si>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</si>
  <si>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</si>
  <si>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</si>
  <si>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</si>
  <si>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</si>
  <si>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</si>
  <si>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</si>
  <si>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</si>
  <si>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</si>
  <si>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</si>
  <si>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</si>
  <si>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</si>
  <si>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</si>
  <si>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</si>
  <si>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</si>
  <si>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</si>
  <si>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</si>
  <si>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</si>
  <si>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</si>
  <si>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</si>
  <si>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</si>
  <si>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</si>
  <si>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</si>
  <si>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</si>
  <si>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</si>
  <si>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</si>
  <si>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</si>
  <si>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</si>
  <si>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</si>
  <si>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</si>
  <si>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</si>
  <si>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</si>
  <si>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</si>
  <si>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</si>
  <si>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</si>
  <si>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</si>
  <si>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</si>
  <si>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</si>
  <si>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</si>
  <si>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</si>
  <si>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</si>
  <si>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</si>
  <si>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</si>
  <si>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</si>
  <si>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</si>
  <si>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</si>
  <si>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</si>
  <si>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</si>
  <si>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</si>
  <si>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</si>
  <si>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</si>
  <si>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</si>
  <si>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</si>
  <si>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</si>
  <si>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</si>
  <si>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</si>
  <si>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</si>
  <si>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</si>
  <si>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</si>
  <si>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</si>
  <si>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</si>
  <si>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</si>
  <si>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</si>
  <si>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</si>
  <si>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</si>
  <si>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</si>
  <si>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</si>
  <si>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</si>
  <si>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</si>
  <si>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</si>
  <si>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</si>
  <si>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</si>
  <si>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</si>
  <si>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</si>
  <si>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</si>
  <si>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</si>
  <si>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</si>
  <si>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</si>
  <si>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</si>
  <si>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</si>
  <si>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</si>
  <si>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</si>
  <si>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</si>
  <si>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</si>
  <si>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</si>
  <si>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</si>
  <si>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</si>
  <si>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</si>
  <si>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</si>
  <si>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</si>
  <si>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</si>
  <si>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</si>
  <si>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</si>
  <si>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</si>
  <si>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</si>
  <si>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</si>
  <si>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</si>
  <si>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</si>
  <si>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</si>
  <si>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</si>
  <si>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</si>
  <si>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</si>
  <si>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</si>
  <si>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</si>
  <si>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</si>
  <si>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</si>
  <si>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</si>
  <si>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</si>
  <si>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</si>
  <si>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</si>
  <si>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</si>
  <si>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</si>
  <si>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</si>
  <si>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</si>
  <si>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</si>
  <si>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</si>
  <si>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</si>
  <si>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</si>
  <si>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</si>
  <si>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</si>
  <si>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</si>
  <si>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</si>
  <si>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</si>
  <si>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</si>
  <si>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</si>
  <si>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</si>
  <si>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</si>
  <si>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</si>
  <si>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</si>
  <si>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</si>
  <si>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</si>
  <si>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</si>
  <si>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</si>
  <si>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</si>
  <si>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</si>
  <si>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</si>
  <si>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</si>
  <si>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</si>
  <si>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</si>
  <si>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</si>
  <si>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</si>
  <si>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</si>
  <si>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</si>
  <si>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</si>
  <si>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</si>
  <si>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</si>
  <si>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</si>
  <si>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</si>
  <si>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</si>
  <si>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</si>
  <si>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</si>
  <si>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</si>
  <si>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</si>
  <si>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</si>
  <si>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</si>
  <si>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</si>
  <si>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</si>
  <si>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</si>
  <si>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</si>
  <si>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</si>
  <si>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</si>
  <si>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</si>
  <si>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</si>
  <si>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</si>
  <si>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</si>
  <si>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</si>
  <si>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</si>
  <si>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</si>
  <si>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</si>
  <si>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</si>
  <si>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</si>
  <si>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</si>
  <si>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</si>
  <si>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</si>
  <si>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</si>
  <si>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</si>
  <si>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</si>
  <si>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</si>
  <si>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</si>
  <si>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</si>
  <si>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</si>
  <si>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</si>
  <si>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</si>
  <si>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</si>
  <si>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</si>
  <si>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</si>
  <si>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</si>
  <si>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</si>
  <si>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</si>
  <si>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</si>
  <si>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</si>
  <si>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</si>
  <si>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</si>
  <si>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</si>
  <si>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</si>
  <si>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</si>
  <si>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</si>
  <si>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</si>
  <si>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</si>
  <si>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</si>
  <si>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</si>
  <si>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</si>
  <si>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</si>
  <si>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</si>
  <si>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</si>
  <si>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</si>
  <si>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</si>
  <si>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</si>
  <si>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</si>
  <si>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</si>
  <si>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</si>
  <si>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</si>
  <si>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</si>
  <si>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</si>
  <si>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</si>
  <si>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</si>
  <si>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</si>
  <si>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</si>
  <si>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</si>
  <si>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</si>
  <si>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</si>
  <si>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</si>
  <si>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</si>
  <si>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</si>
  <si>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</si>
  <si>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</si>
  <si>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</si>
  <si>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</si>
  <si>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</si>
  <si>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</si>
  <si>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</si>
  <si>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</si>
  <si>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</si>
  <si>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</si>
  <si>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</si>
  <si>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</si>
  <si>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</si>
  <si>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</si>
  <si>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</si>
  <si>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</si>
  <si>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</si>
  <si>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</si>
  <si>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</si>
  <si>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</si>
  <si>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</si>
  <si>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</si>
  <si>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</si>
  <si>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</si>
  <si>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</si>
  <si>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</si>
  <si>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</si>
  <si>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</si>
  <si>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</si>
  <si>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</si>
  <si>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</si>
  <si>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</si>
  <si>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</si>
  <si>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</si>
  <si>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</si>
  <si>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</si>
  <si>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</si>
  <si>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</si>
  <si>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</si>
  <si>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</si>
  <si>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</si>
  <si>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</si>
  <si>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</si>
  <si>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</si>
  <si>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</si>
  <si>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</si>
  <si>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</si>
  <si>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</si>
  <si>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</si>
  <si>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</si>
  <si>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</si>
  <si>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</si>
  <si>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</si>
  <si>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</si>
  <si>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</si>
  <si>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</si>
  <si>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</si>
  <si>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</si>
  <si>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</si>
  <si>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</si>
  <si>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</si>
  <si>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</si>
  <si>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</si>
  <si>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</si>
  <si>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</si>
  <si>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</si>
  <si>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</si>
  <si>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</si>
  <si>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</si>
  <si>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</si>
  <si>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</si>
  <si>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</si>
  <si>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</si>
  <si>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</si>
  <si>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</si>
  <si>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</si>
  <si>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</si>
  <si>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</si>
  <si>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</si>
  <si>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</si>
  <si>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</si>
  <si>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</si>
  <si>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</si>
  <si>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</si>
  <si>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</si>
  <si>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</si>
  <si>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</si>
  <si>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</si>
  <si>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</si>
  <si>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</si>
  <si>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</si>
  <si>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</si>
  <si>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</si>
  <si>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</si>
  <si>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</si>
  <si>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</si>
  <si>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</si>
  <si>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</si>
  <si>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</si>
  <si>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</si>
  <si>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</si>
  <si>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</si>
  <si>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</si>
  <si>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</si>
  <si>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</si>
  <si>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</si>
  <si>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</si>
  <si>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</si>
  <si>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</si>
  <si>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</si>
  <si>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</si>
  <si>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</si>
  <si>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</si>
  <si>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</si>
  <si>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</si>
  <si>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</si>
  <si>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</si>
  <si>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</si>
  <si>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</si>
  <si>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</si>
  <si>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</si>
  <si>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</si>
  <si>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</si>
  <si>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</si>
  <si>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</si>
  <si>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</si>
  <si>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</si>
  <si>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</si>
  <si>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</si>
  <si>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</si>
  <si>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</si>
  <si>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</si>
  <si>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</si>
  <si>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</si>
  <si>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</si>
  <si>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</si>
  <si>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</si>
  <si>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</si>
  <si>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</si>
  <si>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</si>
  <si>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</si>
  <si>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</si>
  <si>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</si>
  <si>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</si>
  <si>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</si>
  <si>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</si>
  <si>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</si>
  <si>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</si>
  <si>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</si>
  <si>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</si>
  <si>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</si>
  <si>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</si>
  <si>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</si>
  <si>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</si>
  <si>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</si>
  <si>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</si>
  <si>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</si>
  <si>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</si>
  <si>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</si>
  <si>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</si>
  <si>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</si>
  <si>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</si>
  <si>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</si>
  <si>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</si>
  <si>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</si>
  <si>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</si>
  <si>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</si>
  <si>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</si>
  <si>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</si>
  <si>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</si>
  <si>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</si>
  <si>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</si>
  <si>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</si>
  <si>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</si>
  <si>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</si>
  <si>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</si>
  <si>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</si>
  <si>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</si>
  <si>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</si>
  <si>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</si>
  <si>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</si>
  <si>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</si>
  <si>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</si>
  <si>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</si>
  <si>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</si>
  <si>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</si>
  <si>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</si>
  <si>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</si>
  <si>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</si>
  <si>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</si>
  <si>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</si>
  <si>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</si>
  <si>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</si>
  <si>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</si>
  <si>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</si>
  <si>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</si>
  <si>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</si>
  <si>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</si>
  <si>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</si>
  <si>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</si>
  <si>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</si>
  <si>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</si>
  <si>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</si>
  <si>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</si>
  <si>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</si>
  <si>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</si>
  <si>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</si>
  <si>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</si>
  <si>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</si>
  <si>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</si>
  <si>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</si>
  <si>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</si>
  <si>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</si>
  <si>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</si>
  <si>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</si>
  <si>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</si>
  <si>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</si>
  <si>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</si>
  <si>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</si>
  <si>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</si>
  <si>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</si>
  <si>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</si>
  <si>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</si>
  <si>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</si>
  <si>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</si>
  <si>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</si>
  <si>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</si>
  <si>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</si>
  <si>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</si>
  <si>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</si>
  <si>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</si>
  <si>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</si>
  <si>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</si>
  <si>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</si>
  <si>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</si>
  <si>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</si>
  <si>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</si>
  <si>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</si>
  <si>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</si>
  <si>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</si>
  <si>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</si>
  <si>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</si>
  <si>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</si>
  <si>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</si>
  <si>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</si>
  <si>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</si>
  <si>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</si>
  <si>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</si>
  <si>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</si>
  <si>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</si>
  <si>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</si>
  <si>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</si>
  <si>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</si>
  <si>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</si>
  <si>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</si>
  <si>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</si>
  <si>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</si>
  <si>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</si>
  <si>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</si>
  <si>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</si>
  <si>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</si>
  <si>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</si>
  <si>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</si>
  <si>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</si>
  <si>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</si>
  <si>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</si>
  <si>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</si>
  <si>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</si>
  <si>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</si>
  <si>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</si>
  <si>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</si>
  <si>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</si>
  <si>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</si>
  <si>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</si>
  <si>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</si>
  <si>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</si>
  <si>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</si>
  <si>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</si>
  <si>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</si>
  <si>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</si>
  <si>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</si>
  <si>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</si>
  <si>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</si>
  <si>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</si>
  <si>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</si>
  <si>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</si>
  <si>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</si>
  <si>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</si>
  <si>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</si>
  <si>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</si>
  <si>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</si>
  <si>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</si>
  <si>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</si>
  <si>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</si>
  <si>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</si>
  <si>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</si>
  <si>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</si>
  <si>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</si>
  <si>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</si>
  <si>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</si>
  <si>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</si>
  <si>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</si>
  <si>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</si>
  <si>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</si>
  <si>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</si>
  <si>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</si>
  <si>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</si>
  <si>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</si>
  <si>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</si>
  <si>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</si>
  <si>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</si>
  <si>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</si>
  <si>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</si>
  <si>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</si>
  <si>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</si>
  <si>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</si>
  <si>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</si>
  <si>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</si>
  <si>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</si>
  <si>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</si>
  <si>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</si>
  <si>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</si>
  <si>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</si>
  <si>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</si>
  <si>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</si>
  <si>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</si>
  <si>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</si>
  <si>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</si>
  <si>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</si>
  <si>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</si>
  <si>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</si>
  <si>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</si>
  <si>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</si>
  <si>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</si>
  <si>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</si>
  <si>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</si>
  <si>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</si>
  <si>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</si>
  <si>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</si>
  <si>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</si>
  <si>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</si>
  <si>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</si>
  <si>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</si>
  <si>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</si>
  <si>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</si>
  <si>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</si>
  <si>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</si>
  <si>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</si>
  <si>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</si>
  <si>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</si>
  <si>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</si>
  <si>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</si>
  <si>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</si>
  <si>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</si>
  <si>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</si>
  <si>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</si>
  <si>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</si>
  <si>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</si>
  <si>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</si>
  <si>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</si>
  <si>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</si>
  <si>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</si>
  <si>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</si>
  <si>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</si>
  <si>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</si>
  <si>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</si>
  <si>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</si>
  <si>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</si>
  <si>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</si>
  <si>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</si>
  <si>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</si>
  <si>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</si>
  <si>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</si>
  <si>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</si>
  <si>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</si>
  <si>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</si>
  <si>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</si>
  <si>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</si>
  <si>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</si>
  <si>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</si>
  <si>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</si>
  <si>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</si>
  <si>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</si>
  <si>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</si>
  <si>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</si>
  <si>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</si>
  <si>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</si>
  <si>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</si>
  <si>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</si>
  <si>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</si>
  <si>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</si>
  <si>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</si>
  <si>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</si>
  <si>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</si>
  <si>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</si>
  <si>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</si>
  <si>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</si>
  <si>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</si>
  <si>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</si>
  <si>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</si>
  <si>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</si>
  <si>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</si>
  <si>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</si>
  <si>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</si>
  <si>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</si>
  <si>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</si>
  <si>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</si>
  <si>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</si>
  <si>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</si>
  <si>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</si>
  <si>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</si>
  <si>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</si>
  <si>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</si>
  <si>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</si>
  <si>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</si>
  <si>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</si>
  <si>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</si>
  <si>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</si>
  <si>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</si>
  <si>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</si>
  <si>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</si>
  <si>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</si>
  <si>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</si>
  <si>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</si>
  <si>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</si>
  <si>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</si>
  <si>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</si>
  <si>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</si>
  <si>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</si>
  <si>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</si>
  <si>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</si>
  <si>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</si>
  <si>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</si>
  <si>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</si>
  <si>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</si>
  <si>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</si>
  <si>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</si>
  <si>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</si>
  <si>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</si>
  <si>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</si>
  <si>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</si>
  <si>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</si>
  <si>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</si>
  <si>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</si>
  <si>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</si>
  <si>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</si>
  <si>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</si>
  <si>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</si>
  <si>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</si>
  <si>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</si>
  <si>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</si>
  <si>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</si>
  <si>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</si>
  <si>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</si>
  <si>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</si>
  <si>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</si>
  <si>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</si>
  <si>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</si>
  <si>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</si>
  <si>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</si>
  <si>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</si>
  <si>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</si>
  <si>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</si>
  <si>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</si>
  <si>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</si>
  <si>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</si>
  <si>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</si>
  <si>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</si>
  <si>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</si>
  <si>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</si>
  <si>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</si>
  <si>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</si>
  <si>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</si>
  <si>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</si>
  <si>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</si>
  <si>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</si>
  <si>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</si>
  <si>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</si>
  <si>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</si>
  <si>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</si>
  <si>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</si>
  <si>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</si>
  <si>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</si>
  <si>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</si>
  <si>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</si>
  <si>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</si>
  <si>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</si>
  <si>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</si>
  <si>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</si>
  <si>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</si>
  <si>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</si>
  <si>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</si>
  <si>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</si>
  <si>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</si>
  <si>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</si>
  <si>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</si>
  <si>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</si>
  <si>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</si>
  <si>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</si>
  <si>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</si>
  <si>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</si>
  <si>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</si>
  <si>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</si>
  <si>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</si>
  <si>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</si>
  <si>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</si>
  <si>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</si>
  <si>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</si>
  <si>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</si>
  <si>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</si>
  <si>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</si>
  <si>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</si>
  <si>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</si>
  <si>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</si>
  <si>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</si>
  <si>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</si>
  <si>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</si>
  <si>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</si>
  <si>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</si>
  <si>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</si>
  <si>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</si>
  <si>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</si>
  <si>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</si>
  <si>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</si>
  <si>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</si>
  <si>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</si>
  <si>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</si>
  <si>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</si>
  <si>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</si>
  <si>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</si>
  <si>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</si>
  <si>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</si>
  <si>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</si>
  <si>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</si>
  <si>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</si>
  <si>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</si>
  <si>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</si>
  <si>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</si>
  <si>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</si>
  <si>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</si>
  <si>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</si>
  <si>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</si>
  <si>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</si>
  <si>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</si>
  <si>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</si>
  <si>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</si>
  <si>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</si>
  <si>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</si>
  <si>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</si>
  <si>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</si>
  <si>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</si>
  <si>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</si>
  <si>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</si>
  <si>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</si>
  <si>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</si>
  <si>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</si>
  <si>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</si>
  <si>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</si>
  <si>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</si>
  <si>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</si>
  <si>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</si>
  <si>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</si>
  <si>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</si>
  <si>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</si>
  <si>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</si>
  <si>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</si>
  <si>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</si>
  <si>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</si>
  <si>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</si>
  <si>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</si>
  <si>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</si>
  <si>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</si>
  <si>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</si>
  <si>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</si>
  <si>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</si>
  <si>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</si>
  <si>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</si>
  <si>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</si>
  <si>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</si>
  <si>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</si>
  <si>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</si>
  <si>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</si>
  <si>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</si>
  <si>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</si>
  <si>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</si>
  <si>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</si>
  <si>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</si>
  <si>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</si>
  <si>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</si>
  <si>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</si>
  <si>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</si>
  <si>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</si>
  <si>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</si>
  <si>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</si>
  <si>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</si>
  <si>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</si>
  <si>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</si>
  <si>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</si>
  <si>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</si>
  <si>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</si>
  <si>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</si>
  <si>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</si>
  <si>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</si>
  <si>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</si>
  <si>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</si>
  <si>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</si>
  <si>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</si>
  <si>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</si>
  <si>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</si>
  <si>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</si>
  <si>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</si>
  <si>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</si>
  <si>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</si>
  <si>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</si>
  <si>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</si>
  <si>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</si>
  <si>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</si>
  <si>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</si>
  <si>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</si>
  <si>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</si>
  <si>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</si>
  <si>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</si>
  <si>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</si>
  <si>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</si>
  <si>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</si>
  <si>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</si>
  <si>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</si>
  <si>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</si>
  <si>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</si>
  <si>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</si>
  <si>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</si>
  <si>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</si>
  <si>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</si>
  <si>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</si>
  <si>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</si>
  <si>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</si>
  <si>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</si>
  <si>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</si>
  <si>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</si>
  <si>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</si>
  <si>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</si>
  <si>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</si>
  <si>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</si>
  <si>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</si>
  <si>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</si>
  <si>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</si>
  <si>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</si>
  <si>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</si>
  <si>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</si>
  <si>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</si>
  <si>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</si>
  <si>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</si>
  <si>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</si>
  <si>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</si>
  <si>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</si>
  <si>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</si>
  <si>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</si>
  <si>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</si>
  <si>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</si>
  <si>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</si>
  <si>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</si>
  <si>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</si>
  <si>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</si>
  <si>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</si>
  <si>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</si>
  <si>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</si>
  <si>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</si>
  <si>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</si>
  <si>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</si>
  <si>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</si>
  <si>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</si>
  <si>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</si>
  <si>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</si>
  <si>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</si>
  <si>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</si>
  <si>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</si>
  <si>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</si>
  <si>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</si>
  <si>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</si>
  <si>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</si>
  <si>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</si>
  <si>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</si>
  <si>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</si>
  <si>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</si>
  <si>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</si>
  <si>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</si>
  <si>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</si>
  <si>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</si>
  <si>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</si>
  <si>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</si>
  <si>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</si>
  <si>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</si>
  <si>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</si>
  <si>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</si>
  <si>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</si>
  <si>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</si>
  <si>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</si>
  <si>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</si>
  <si>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</si>
  <si>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</si>
  <si>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</si>
  <si>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</si>
  <si>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</si>
  <si>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</si>
  <si>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</si>
  <si>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</si>
  <si>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</si>
  <si>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</si>
  <si>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</si>
  <si>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</si>
  <si>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</si>
  <si>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</si>
  <si>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</si>
  <si>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</si>
  <si>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</si>
  <si>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</si>
  <si>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</si>
  <si>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</si>
  <si>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</si>
  <si>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</si>
  <si>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</si>
  <si>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</si>
  <si>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</si>
  <si>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</si>
  <si>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</si>
  <si>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</si>
  <si>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</si>
  <si>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</si>
  <si>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</si>
  <si>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</si>
  <si>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</si>
  <si>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</si>
  <si>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</si>
  <si>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</si>
  <si>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</si>
  <si>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</si>
  <si>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</si>
  <si>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</si>
  <si>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</si>
  <si>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</si>
  <si>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</si>
  <si>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</si>
  <si>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</si>
  <si>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</si>
  <si>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</si>
  <si>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</si>
  <si>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</si>
  <si>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</si>
  <si>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</si>
  <si>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</si>
  <si>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</si>
  <si>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</si>
  <si>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</si>
  <si>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</si>
  <si>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</si>
  <si>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</si>
  <si>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</si>
  <si>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</si>
  <si>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</si>
  <si>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</si>
  <si>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</si>
  <si>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</si>
  <si>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</si>
  <si>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</si>
  <si>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</si>
  <si>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</si>
  <si>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</si>
  <si>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</si>
  <si>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</si>
  <si>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</si>
  <si>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</si>
  <si>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</si>
  <si>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</si>
  <si>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</si>
  <si>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</si>
  <si>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</si>
  <si>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</si>
  <si>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</si>
  <si>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</si>
  <si>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</si>
  <si>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</si>
  <si>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</si>
  <si>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</si>
  <si>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</si>
  <si>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</si>
  <si>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</si>
  <si>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</si>
  <si>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</si>
  <si>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</si>
  <si>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</si>
  <si>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</si>
  <si>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</si>
  <si>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</si>
  <si>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</si>
  <si>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</si>
  <si>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</si>
  <si>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</si>
  <si>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</si>
  <si>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</si>
  <si>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</si>
  <si>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</si>
  <si>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</si>
  <si>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</si>
  <si>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</si>
  <si>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</si>
  <si>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</si>
  <si>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</si>
  <si>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</si>
  <si>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</si>
  <si>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</si>
  <si>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</si>
  <si>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</si>
  <si>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</si>
  <si>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</si>
  <si>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</si>
  <si>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</si>
  <si>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</si>
  <si>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</si>
  <si>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</si>
  <si>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</si>
  <si>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</si>
  <si>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</si>
  <si>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</si>
  <si>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</si>
  <si>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</si>
  <si>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</si>
  <si>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</si>
  <si>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</si>
  <si>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</si>
  <si>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</si>
  <si>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</si>
  <si>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</si>
  <si>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</si>
  <si>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</si>
  <si>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</si>
  <si>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</si>
  <si>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</si>
  <si>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</si>
  <si>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</si>
  <si>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</si>
  <si>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</si>
  <si>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</si>
  <si>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</si>
  <si>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</si>
  <si>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</si>
  <si>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</si>
  <si>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</si>
  <si>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</si>
  <si>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</si>
  <si>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</si>
  <si>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</si>
  <si>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</si>
  <si>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</si>
  <si>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</si>
  <si>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</si>
  <si>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</si>
  <si>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</si>
  <si>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</si>
  <si>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</si>
  <si>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</si>
  <si>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</si>
  <si>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</si>
  <si>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</si>
  <si>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</si>
  <si>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</si>
  <si>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</si>
  <si>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</si>
  <si>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</si>
  <si>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</si>
  <si>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</si>
  <si>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</si>
  <si>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</si>
  <si>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</si>
  <si>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</si>
  <si>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</si>
  <si>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</si>
  <si>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</si>
  <si>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</si>
  <si>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</si>
  <si>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</si>
  <si>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</si>
  <si>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</si>
  <si>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</si>
  <si>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</si>
  <si>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</si>
  <si>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</si>
  <si>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</si>
  <si>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</si>
  <si>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</si>
  <si>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</si>
  <si>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</si>
  <si>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</si>
  <si>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</si>
  <si>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</si>
  <si>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</si>
  <si>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</si>
  <si>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</si>
  <si>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</si>
  <si>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</si>
  <si>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</si>
  <si>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</si>
  <si>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</si>
  <si>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</si>
  <si>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</si>
  <si>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</si>
  <si>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</si>
  <si>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</si>
  <si>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</si>
  <si>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</si>
  <si>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</si>
  <si>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</si>
  <si>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</si>
  <si>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</si>
  <si>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</si>
  <si>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</si>
  <si>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</si>
  <si>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</si>
  <si>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</si>
  <si>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</si>
  <si>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</si>
  <si>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</si>
  <si>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</si>
  <si>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</si>
  <si>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</si>
  <si>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</si>
  <si>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</si>
  <si>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</si>
  <si>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</si>
  <si>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</si>
  <si>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</si>
  <si>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</si>
  <si>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</si>
  <si>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</si>
  <si>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</si>
  <si>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</si>
  <si>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</si>
  <si>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</si>
  <si>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</si>
  <si>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</si>
  <si>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</si>
  <si>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</si>
  <si>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</si>
  <si>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</si>
  <si>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</si>
  <si>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</si>
  <si>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</si>
  <si>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</si>
  <si>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</si>
  <si>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</si>
  <si>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</si>
  <si>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</si>
  <si>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</si>
  <si>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</si>
  <si>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</si>
  <si>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</si>
  <si>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</si>
  <si>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</si>
  <si>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</si>
  <si>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</si>
  <si>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</si>
  <si>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</si>
  <si>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</si>
  <si>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</si>
  <si>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</si>
  <si>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</si>
  <si>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</si>
  <si>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</si>
  <si>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</si>
  <si>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</si>
  <si>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</si>
  <si>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</si>
  <si>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</si>
  <si>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</si>
  <si>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</si>
  <si>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</si>
  <si>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</si>
  <si>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</si>
  <si>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</si>
  <si>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</si>
  <si>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</si>
  <si>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</si>
  <si>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</si>
  <si>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</si>
  <si>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</si>
  <si>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</si>
  <si>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</si>
  <si>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</si>
  <si>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</si>
  <si>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</si>
  <si>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</si>
  <si>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</si>
  <si>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</si>
  <si>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</si>
  <si>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</si>
  <si>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</si>
  <si>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</si>
  <si>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</si>
  <si>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</si>
  <si>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</si>
  <si>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</si>
  <si>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</si>
  <si>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</si>
  <si>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</si>
  <si>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</si>
  <si>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</si>
  <si>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</si>
  <si>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</si>
  <si>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</si>
  <si>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</si>
  <si>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</si>
  <si>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</si>
  <si>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</si>
  <si>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</si>
  <si>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</si>
  <si>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</si>
  <si>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</si>
  <si>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</si>
  <si>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</si>
  <si>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</si>
  <si>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</si>
  <si>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</si>
  <si>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</si>
  <si>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</si>
  <si>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</si>
  <si>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</si>
  <si>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</si>
  <si>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</si>
  <si>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</si>
  <si>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</si>
  <si>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</si>
  <si>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</si>
  <si>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</si>
  <si>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</si>
  <si>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</si>
  <si>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</si>
  <si>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</si>
  <si>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</si>
  <si>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</si>
  <si>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</si>
  <si>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</si>
  <si>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</si>
  <si>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</si>
  <si>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</si>
  <si>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</si>
  <si>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</si>
  <si>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</si>
  <si>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</si>
  <si>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</si>
  <si>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</si>
  <si>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</si>
  <si>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</si>
  <si>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</si>
  <si>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</si>
  <si>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</si>
  <si>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</si>
  <si>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</si>
  <si>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</si>
  <si>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</si>
  <si>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</si>
  <si>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</si>
  <si>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</si>
  <si>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</si>
  <si>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</si>
  <si>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</si>
  <si>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</si>
  <si>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</si>
  <si>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</si>
  <si>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</si>
  <si>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</si>
  <si>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</si>
  <si>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</si>
  <si>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</si>
  <si>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</si>
  <si>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</si>
  <si>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</si>
  <si>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</si>
  <si>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</si>
  <si>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</si>
  <si>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</si>
  <si>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</si>
  <si>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</si>
  <si>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</si>
  <si>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</si>
  <si>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</si>
  <si>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</si>
  <si>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</si>
  <si>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</si>
  <si>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</si>
  <si>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</si>
  <si>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</si>
  <si>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</si>
  <si>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</si>
  <si>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</si>
  <si>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</si>
  <si>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</si>
  <si>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</si>
  <si>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</si>
  <si>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</si>
  <si>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</si>
  <si>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</si>
  <si>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</si>
  <si>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</si>
  <si>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</si>
  <si>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</si>
  <si>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</si>
  <si>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</si>
  <si>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</si>
  <si>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</si>
  <si>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</si>
  <si>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</si>
  <si>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</si>
  <si>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</si>
  <si>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</si>
  <si>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</si>
  <si>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</si>
  <si>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</si>
  <si>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</si>
  <si>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</si>
  <si>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</si>
  <si>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</si>
  <si>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</si>
  <si>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</si>
  <si>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</si>
  <si>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</si>
  <si>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</si>
  <si>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</si>
  <si>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</si>
  <si>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</si>
  <si>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</si>
  <si>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</si>
  <si>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</si>
  <si>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</si>
  <si>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</si>
  <si>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</si>
  <si>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</si>
  <si>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</si>
  <si>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</si>
  <si>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</si>
  <si>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</si>
  <si>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</si>
  <si>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</si>
  <si>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</si>
  <si>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</si>
  <si>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</si>
  <si>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</si>
  <si>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</si>
  <si>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</si>
  <si>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</si>
  <si>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</si>
  <si>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</si>
  <si>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</si>
  <si>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</si>
  <si>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</si>
  <si>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</si>
  <si>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</si>
  <si>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</si>
  <si>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</si>
  <si>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</si>
  <si>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</si>
  <si>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</si>
  <si>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</si>
  <si>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</si>
  <si>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</si>
  <si>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</si>
  <si>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</si>
  <si>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</si>
  <si>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</si>
  <si>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</si>
  <si>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</si>
  <si>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</si>
  <si>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</si>
  <si>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</si>
  <si>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</si>
  <si>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</si>
  <si>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</si>
  <si>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</si>
  <si>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</si>
  <si>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</si>
  <si>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</si>
  <si>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</si>
  <si>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</si>
  <si>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</si>
  <si>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</si>
  <si>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</si>
  <si>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</si>
  <si>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</si>
  <si>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</si>
  <si>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</si>
  <si>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</si>
  <si>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</si>
  <si>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</si>
  <si>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</si>
  <si>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</si>
  <si>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</si>
  <si>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</si>
  <si>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</si>
  <si>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</si>
  <si>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</si>
  <si>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</si>
  <si>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</si>
  <si>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</si>
  <si>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</si>
  <si>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</si>
  <si>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</si>
  <si>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</si>
  <si>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</si>
  <si>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</si>
  <si>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</si>
  <si>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</si>
  <si>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</si>
  <si>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</si>
  <si>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</si>
  <si>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</si>
  <si>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</si>
  <si>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</si>
  <si>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</si>
  <si>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</si>
  <si>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</si>
  <si>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</si>
  <si>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</si>
  <si>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</si>
  <si>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</si>
  <si>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</si>
  <si>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</si>
  <si>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</si>
  <si>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</si>
  <si>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</si>
  <si>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</si>
  <si>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</si>
  <si>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</si>
  <si>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</si>
  <si>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</si>
  <si>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</si>
  <si>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</si>
  <si>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</si>
  <si>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</si>
  <si>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</si>
  <si>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</si>
  <si>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</si>
  <si>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</si>
  <si>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</si>
  <si>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</si>
  <si>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</si>
  <si>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</si>
  <si>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</si>
  <si>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</si>
  <si>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</si>
  <si>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</si>
  <si>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</si>
  <si>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</si>
  <si>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</si>
  <si>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</si>
  <si>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</si>
  <si>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</si>
  <si>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</si>
  <si>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</si>
  <si>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</si>
  <si>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</si>
  <si>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</si>
  <si>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</si>
  <si>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</si>
  <si>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</si>
  <si>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</si>
  <si>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</si>
  <si>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</si>
  <si>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</si>
  <si>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</si>
  <si>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</si>
  <si>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</si>
  <si>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</si>
  <si>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</si>
  <si>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</si>
  <si>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</si>
  <si>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</si>
  <si>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</si>
  <si>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</si>
  <si>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</si>
  <si>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</si>
  <si>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</si>
  <si>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</si>
  <si>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</si>
  <si>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</si>
  <si>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</si>
  <si>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</si>
  <si>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</si>
  <si>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</si>
  <si>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</si>
  <si>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</si>
  <si>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</si>
  <si>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</si>
  <si>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</si>
  <si>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</si>
  <si>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</si>
  <si>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</si>
  <si>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</si>
  <si>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</si>
  <si>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</si>
  <si>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</si>
  <si>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</si>
  <si>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</si>
  <si>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</si>
  <si>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</si>
  <si>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</si>
  <si>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</si>
  <si>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</si>
  <si>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</si>
  <si>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</si>
  <si>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</si>
  <si>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</si>
  <si>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</si>
  <si>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</si>
  <si>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</si>
  <si>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</si>
  <si>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</si>
  <si>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</si>
  <si>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</si>
  <si>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</si>
  <si>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</si>
  <si>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</si>
  <si>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</si>
  <si>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</si>
  <si>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</si>
  <si>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</si>
  <si>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</si>
  <si>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</si>
  <si>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</si>
  <si>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</si>
  <si>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</si>
  <si>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</si>
  <si>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</si>
  <si>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</si>
  <si>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</si>
  <si>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</si>
  <si>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</si>
  <si>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</si>
  <si>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</si>
  <si>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</si>
  <si>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</si>
  <si>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</si>
  <si>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</si>
  <si>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</si>
  <si>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</si>
  <si>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</si>
  <si>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</si>
  <si>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</si>
  <si>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</si>
  <si>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</si>
  <si>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</si>
  <si>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</si>
  <si>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</si>
  <si>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</si>
  <si>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</si>
  <si>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</si>
  <si>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</si>
  <si>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</si>
  <si>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</si>
  <si>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</si>
  <si>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</si>
  <si>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</si>
  <si>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</si>
  <si>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</si>
  <si>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</si>
  <si>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</si>
  <si>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</si>
  <si>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</si>
  <si>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</si>
  <si>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</si>
  <si>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</si>
  <si>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</si>
  <si>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</si>
  <si>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</si>
  <si>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</si>
  <si>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</si>
  <si>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</si>
  <si>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</si>
  <si>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</si>
  <si>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</si>
  <si>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</si>
  <si>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</si>
  <si>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</si>
  <si>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</si>
  <si>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</si>
  <si>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</si>
  <si>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</si>
  <si>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</si>
  <si>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</si>
  <si>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</si>
  <si>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</si>
  <si>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</si>
  <si>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</si>
  <si>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</si>
  <si>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</si>
  <si>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</si>
  <si>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</si>
  <si>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</si>
  <si>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</si>
  <si>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</si>
  <si>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</si>
  <si>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</si>
  <si>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</si>
  <si>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</si>
  <si>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</si>
  <si>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</si>
  <si>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</si>
  <si>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</si>
  <si>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</si>
  <si>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</si>
  <si>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</si>
  <si>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</si>
  <si>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</si>
  <si>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</si>
  <si>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</si>
  <si>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</si>
  <si>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</si>
  <si>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</si>
  <si>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</si>
  <si>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</si>
  <si>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</si>
  <si>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</si>
  <si>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</si>
  <si>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</si>
  <si>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</si>
  <si>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</si>
  <si>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</si>
  <si>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</si>
  <si>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</si>
  <si>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</si>
  <si>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</si>
  <si>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</si>
  <si>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</si>
  <si>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</si>
  <si>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</si>
  <si>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</si>
  <si>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</si>
  <si>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</si>
  <si>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</si>
  <si>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</si>
  <si>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</si>
  <si>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</si>
  <si>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</si>
  <si>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</si>
  <si>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</si>
  <si>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</si>
  <si>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</si>
  <si>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</si>
  <si>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</si>
  <si>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</si>
  <si>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</si>
  <si>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</si>
  <si>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</si>
  <si>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</si>
  <si>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</si>
  <si>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</si>
  <si>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</si>
  <si>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</si>
  <si>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</si>
  <si>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</si>
  <si>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</si>
  <si>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</si>
  <si>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</si>
  <si>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</si>
  <si>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</si>
  <si>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</si>
  <si>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</si>
  <si>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</si>
  <si>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</si>
  <si>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</si>
  <si>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</si>
  <si>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</si>
  <si>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</si>
  <si>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</si>
  <si>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</si>
  <si>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</si>
  <si>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</si>
  <si>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</si>
  <si>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</si>
  <si>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</si>
  <si>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</si>
  <si>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</si>
  <si>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</si>
  <si>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</si>
  <si>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</si>
  <si>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</si>
  <si>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</si>
  <si>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</si>
  <si>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</si>
  <si>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</si>
  <si>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</si>
  <si>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</si>
  <si>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</si>
  <si>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</si>
  <si>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</si>
  <si>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</si>
  <si>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</si>
  <si>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</si>
  <si>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</si>
  <si>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</si>
  <si>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</si>
  <si>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</si>
  <si>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</si>
  <si>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</si>
  <si>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</si>
  <si>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</si>
  <si>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</si>
  <si>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</si>
  <si>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</si>
  <si>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</si>
  <si>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</si>
  <si>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</si>
  <si>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</si>
  <si>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</si>
  <si>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</si>
  <si>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</si>
  <si>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</si>
  <si>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</si>
  <si>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</si>
  <si>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</si>
  <si>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</si>
  <si>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</si>
  <si>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</si>
  <si>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</si>
  <si>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</si>
  <si>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</si>
  <si>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</si>
  <si>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</si>
  <si>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</si>
  <si>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</si>
  <si>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</si>
  <si>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</si>
  <si>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</si>
  <si>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</si>
  <si>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</si>
  <si>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</si>
  <si>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</si>
  <si>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</si>
  <si>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</si>
  <si>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</si>
  <si>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</si>
  <si>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</si>
  <si>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</si>
  <si>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</si>
  <si>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</si>
  <si>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</si>
  <si>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</si>
  <si>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</si>
  <si>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</si>
  <si>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</si>
  <si>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</si>
  <si>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</si>
  <si>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</si>
  <si>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</si>
  <si>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</si>
  <si>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</si>
  <si>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</si>
  <si>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</si>
  <si>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</si>
  <si>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</si>
  <si>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</si>
  <si>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</si>
  <si>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</si>
  <si>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</si>
  <si>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</si>
  <si>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</si>
  <si>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</si>
  <si>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</si>
  <si>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</si>
  <si>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</si>
  <si>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</si>
  <si>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</si>
  <si>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</si>
  <si>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</si>
  <si>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</si>
  <si>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</si>
  <si>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</si>
  <si>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</si>
  <si>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</si>
  <si>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</si>
  <si>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</si>
  <si>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</si>
  <si>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</si>
  <si>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</si>
  <si>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</si>
  <si>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</si>
  <si>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</si>
  <si>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</si>
  <si>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</si>
  <si>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</si>
  <si>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</si>
  <si>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</si>
  <si>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</si>
  <si>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</si>
  <si>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</si>
  <si>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</si>
  <si>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</si>
  <si>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</si>
  <si>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</si>
  <si>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</si>
  <si>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</si>
  <si>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</si>
  <si>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</si>
  <si>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</si>
  <si>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</si>
  <si>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</si>
  <si>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</si>
  <si>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</si>
  <si>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</si>
  <si>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</si>
  <si>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</si>
  <si>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</si>
  <si>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</si>
  <si>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</si>
  <si>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</si>
  <si>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</si>
  <si>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</si>
  <si>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</si>
  <si>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</si>
  <si>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</si>
  <si>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</si>
  <si>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</si>
  <si>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</si>
  <si>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</si>
  <si>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</si>
  <si>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</si>
  <si>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</si>
  <si>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</si>
  <si>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</si>
  <si>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</si>
  <si>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</si>
  <si>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</si>
  <si>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</si>
  <si>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</si>
  <si>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</si>
  <si>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</si>
  <si>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</si>
  <si>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</si>
  <si>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</si>
  <si>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</si>
  <si>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</si>
  <si>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</si>
  <si>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</si>
  <si>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</si>
  <si>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</si>
  <si>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</si>
  <si>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</si>
  <si>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</si>
  <si>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</si>
  <si>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</si>
  <si>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</si>
  <si>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</si>
  <si>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</si>
  <si>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</si>
  <si>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</si>
  <si>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</si>
  <si>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</si>
  <si>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</si>
  <si>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</si>
  <si>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</si>
  <si>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</si>
  <si>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</si>
  <si>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</si>
  <si>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</si>
  <si>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</si>
  <si>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</si>
  <si>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</si>
  <si>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</si>
  <si>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</si>
  <si>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</si>
  <si>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</si>
  <si>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</si>
  <si>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</si>
  <si>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</si>
  <si>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</si>
  <si>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</si>
  <si>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</si>
  <si>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</si>
  <si>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</si>
  <si>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</si>
  <si>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</si>
  <si>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</si>
  <si>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</si>
  <si>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</si>
  <si>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</si>
  <si>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</si>
  <si>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</si>
  <si>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</si>
  <si>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</si>
  <si>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</si>
  <si>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</si>
  <si>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</si>
  <si>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</si>
  <si>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</si>
  <si>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</si>
  <si>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</si>
  <si>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</si>
  <si>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</si>
  <si>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</si>
  <si>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</si>
  <si>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</si>
  <si>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</si>
  <si>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</si>
  <si>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</si>
  <si>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</si>
  <si>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</si>
  <si>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</si>
  <si>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</si>
  <si>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</si>
  <si>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</si>
  <si>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</si>
  <si>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</si>
  <si>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</si>
  <si>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</si>
  <si>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</si>
  <si>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</si>
  <si>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</si>
  <si>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</si>
  <si>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</si>
  <si>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</si>
  <si>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</si>
  <si>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</si>
  <si>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</si>
  <si>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</si>
  <si>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</si>
  <si>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</si>
  <si>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</si>
  <si>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</si>
  <si>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</si>
  <si>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</si>
  <si>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</si>
  <si>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</si>
  <si>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</si>
  <si>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</si>
  <si>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</si>
  <si>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</si>
  <si>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</si>
  <si>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</si>
  <si>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</si>
  <si>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</si>
  <si>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</si>
  <si>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</si>
  <si>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</si>
  <si>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</si>
  <si>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</si>
  <si>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</si>
  <si>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</si>
  <si>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</si>
  <si>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</si>
  <si>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</si>
  <si>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</si>
  <si>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</si>
  <si>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</si>
  <si>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</si>
  <si>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</si>
  <si>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</si>
  <si>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</si>
  <si>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</si>
  <si>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</si>
  <si>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</si>
  <si>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</si>
  <si>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</si>
  <si>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</si>
  <si>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</si>
  <si>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</si>
  <si>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</si>
  <si>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</si>
  <si>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</si>
  <si>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</si>
  <si>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</si>
  <si>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</si>
  <si>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</si>
  <si>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</si>
  <si>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</si>
  <si>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</si>
  <si>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</si>
  <si>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</si>
  <si>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</si>
  <si>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</si>
  <si>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</si>
  <si>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</si>
  <si>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</si>
  <si>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</si>
  <si>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</si>
  <si>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</si>
  <si>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</si>
  <si>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</si>
  <si>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</si>
  <si>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</si>
  <si>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</si>
  <si>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</si>
  <si>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</si>
  <si>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</si>
  <si>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</si>
  <si>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</si>
  <si>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</si>
  <si>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</si>
  <si>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</si>
  <si>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</si>
  <si>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</si>
  <si>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</si>
  <si>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</si>
  <si>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</si>
  <si>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</si>
  <si>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</si>
  <si>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</si>
  <si>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</si>
  <si>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</si>
  <si>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</si>
  <si>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</si>
  <si>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</si>
  <si>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</si>
  <si>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</si>
  <si>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</si>
  <si>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</si>
  <si>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</si>
  <si>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</si>
  <si>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</si>
  <si>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</si>
  <si>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</si>
  <si>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</si>
  <si>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</si>
  <si>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</si>
  <si>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</si>
  <si>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</si>
  <si>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</si>
  <si>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</si>
  <si>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</si>
  <si>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</si>
  <si>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</si>
  <si>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</si>
  <si>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</si>
  <si>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</si>
  <si>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</si>
  <si>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</si>
  <si>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</si>
  <si>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</si>
  <si>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</si>
  <si>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</si>
  <si>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</si>
  <si>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</si>
  <si>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</si>
  <si>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</si>
  <si>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</si>
  <si>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</si>
  <si>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</si>
  <si>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</si>
  <si>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</si>
  <si>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</si>
  <si>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</si>
  <si>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</si>
  <si>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</si>
  <si>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</si>
  <si>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</si>
  <si>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</si>
  <si>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</si>
  <si>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</si>
  <si>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</si>
  <si>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</si>
  <si>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</si>
  <si>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</si>
  <si>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</si>
  <si>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</si>
  <si>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</si>
  <si>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</si>
  <si>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</si>
  <si>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</si>
  <si>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</si>
  <si>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</si>
  <si>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</si>
  <si>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</si>
  <si>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</si>
  <si>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</si>
  <si>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</si>
  <si>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</si>
  <si>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</si>
  <si>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</si>
  <si>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</si>
  <si>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</si>
  <si>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</si>
  <si>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</si>
  <si>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</si>
  <si>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</si>
  <si>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</si>
  <si>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</si>
  <si>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</si>
  <si>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</si>
  <si>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</si>
  <si>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</si>
  <si>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</si>
  <si>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</si>
  <si>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</si>
  <si>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</si>
  <si>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</si>
  <si>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</si>
  <si>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</si>
  <si>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</si>
  <si>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</si>
  <si>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</si>
  <si>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</si>
  <si>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</si>
  <si>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</si>
  <si>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</si>
  <si>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</si>
  <si>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</si>
  <si>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</si>
  <si>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</si>
  <si>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</si>
  <si>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</si>
  <si>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</si>
  <si>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</si>
  <si>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</si>
  <si>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</si>
  <si>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</si>
  <si>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</si>
  <si>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</si>
  <si>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</si>
  <si>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</si>
  <si>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</si>
  <si>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</si>
  <si>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</si>
  <si>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</si>
  <si>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</si>
  <si>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</si>
  <si>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</si>
  <si>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</si>
  <si>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</si>
  <si>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</si>
  <si>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</si>
  <si>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</si>
  <si>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</si>
  <si>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</si>
  <si>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</si>
  <si>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</si>
  <si>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</si>
  <si>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</si>
  <si>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</si>
  <si>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</si>
  <si>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</si>
  <si>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</si>
  <si>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</si>
  <si>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</si>
  <si>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</si>
  <si>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</si>
  <si>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</si>
  <si>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</si>
  <si>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</si>
  <si>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</si>
  <si>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</si>
  <si>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</si>
  <si>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</si>
  <si>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</si>
  <si>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</si>
  <si>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</si>
  <si>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</si>
  <si>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</si>
  <si>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</si>
  <si>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</si>
  <si>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</si>
  <si>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</si>
  <si>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</si>
  <si>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</si>
  <si>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</si>
  <si>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</si>
  <si>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</si>
  <si>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</si>
  <si>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</si>
  <si>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</si>
  <si>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</si>
  <si>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</si>
  <si>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</si>
  <si>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</si>
  <si>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</si>
  <si>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</si>
  <si>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</si>
  <si>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</si>
  <si>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</si>
  <si>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</si>
  <si>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</si>
  <si>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</si>
  <si>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</si>
  <si>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</si>
  <si>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</si>
  <si>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</si>
  <si>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</si>
  <si>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</si>
  <si>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</si>
  <si>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</si>
  <si>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</si>
  <si>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</si>
  <si>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</si>
  <si>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</si>
  <si>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</si>
  <si>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</si>
  <si>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</si>
  <si>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</si>
  <si>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</si>
  <si>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</si>
  <si>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</si>
  <si>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</si>
  <si>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</si>
  <si>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</si>
  <si>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</si>
  <si>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</si>
  <si>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</si>
  <si>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</si>
  <si>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</si>
  <si>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</si>
  <si>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</si>
  <si>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</si>
  <si>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</si>
  <si>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</si>
  <si>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</si>
  <si>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</si>
  <si>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</si>
  <si>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</si>
  <si>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</si>
  <si>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</si>
  <si>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</si>
  <si>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</si>
  <si>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</si>
  <si>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</si>
  <si>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</si>
  <si>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</si>
  <si>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</si>
  <si>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</si>
  <si>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</si>
  <si>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</si>
  <si>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</si>
  <si>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</si>
  <si>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</si>
  <si>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</si>
  <si>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</si>
  <si>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</si>
  <si>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</si>
  <si>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</si>
  <si>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</si>
  <si>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</si>
  <si>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</si>
  <si>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</si>
  <si>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</si>
  <si>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</si>
  <si>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</si>
  <si>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</si>
  <si>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</si>
  <si>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</si>
  <si>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</si>
  <si>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</si>
  <si>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</si>
  <si>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</si>
  <si>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</si>
  <si>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</si>
  <si>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</si>
  <si>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</si>
  <si>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</si>
  <si>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</si>
  <si>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</si>
  <si>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</si>
  <si>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</si>
  <si>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</si>
  <si>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</si>
  <si>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</si>
  <si>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</si>
  <si>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</si>
  <si>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</si>
  <si>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</si>
  <si>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</si>
  <si>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</si>
  <si>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</si>
  <si>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</si>
  <si>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</si>
  <si>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</si>
  <si>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</si>
  <si>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</si>
  <si>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</si>
  <si>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</si>
  <si>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</si>
  <si>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</si>
  <si>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</si>
  <si>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</si>
  <si>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</si>
  <si>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</si>
  <si>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</si>
  <si>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</si>
  <si>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</si>
  <si>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</si>
  <si>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</si>
  <si>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</si>
  <si>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</si>
  <si>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</si>
  <si>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</si>
  <si>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</si>
  <si>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</si>
  <si>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</si>
  <si>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</si>
  <si>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</si>
  <si>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</si>
  <si>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</si>
  <si>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</si>
  <si>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</si>
  <si>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</si>
  <si>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</si>
  <si>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</si>
  <si>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</si>
  <si>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</si>
  <si>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</si>
  <si>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</si>
  <si>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</si>
  <si>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</si>
  <si>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</si>
  <si>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</si>
  <si>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</si>
  <si>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</si>
  <si>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</si>
  <si>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</si>
  <si>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</si>
  <si>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</si>
  <si>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</si>
  <si>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</si>
  <si>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</si>
  <si>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</si>
  <si>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</si>
  <si>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</si>
  <si>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</si>
  <si>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</si>
  <si>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</si>
  <si>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</si>
  <si>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</si>
  <si>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</si>
  <si>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</si>
  <si>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</si>
  <si>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</si>
  <si>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</si>
  <si>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</si>
  <si>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</si>
  <si>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</si>
  <si>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</si>
  <si>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</si>
  <si>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</si>
  <si>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</si>
  <si>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</si>
  <si>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</si>
  <si>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</si>
  <si>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</si>
  <si>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</si>
  <si>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</si>
  <si>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</si>
  <si>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</si>
  <si>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</si>
  <si>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</si>
  <si>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</si>
  <si>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</si>
  <si>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</si>
  <si>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</si>
  <si>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</si>
  <si>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</si>
  <si>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</si>
  <si>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</si>
  <si>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</si>
  <si>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</si>
  <si>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</si>
  <si>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</si>
  <si>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</si>
  <si>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</si>
  <si>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</si>
  <si>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</si>
  <si>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</si>
  <si>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</si>
  <si>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</si>
  <si>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</si>
  <si>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</si>
  <si>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</si>
  <si>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</si>
  <si>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</si>
  <si>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</si>
  <si>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</si>
  <si>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</si>
  <si>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</si>
  <si>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</si>
  <si>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</si>
  <si>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</si>
  <si>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</si>
  <si>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</si>
  <si>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</si>
  <si>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</si>
  <si>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</si>
  <si>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</si>
  <si>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</si>
  <si>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</si>
  <si>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</si>
  <si>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</si>
  <si>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</si>
  <si>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</si>
  <si>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</si>
  <si>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</si>
  <si>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</si>
  <si>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</si>
  <si>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</si>
  <si>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</si>
  <si>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</si>
  <si>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</si>
  <si>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</si>
  <si>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</si>
  <si>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</si>
  <si>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</si>
  <si>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</si>
  <si>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</si>
  <si>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</si>
  <si>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</si>
  <si>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</si>
  <si>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</si>
  <si>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</si>
  <si>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</si>
  <si>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</si>
  <si>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</si>
  <si>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</si>
  <si>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</si>
  <si>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</si>
  <si>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</si>
  <si>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</si>
  <si>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</si>
  <si>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</si>
  <si>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</si>
  <si>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</si>
  <si>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</si>
  <si>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</si>
  <si>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</si>
  <si>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</si>
  <si>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</si>
  <si>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</si>
  <si>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</si>
  <si>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</si>
  <si>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</si>
  <si>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</si>
  <si>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</si>
  <si>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</si>
  <si>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</si>
  <si>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</si>
  <si>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</si>
  <si>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</si>
  <si>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</si>
  <si>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</si>
  <si>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</si>
  <si>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</si>
  <si>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</si>
  <si>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</si>
  <si>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</si>
  <si>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</si>
  <si>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</si>
  <si>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</si>
  <si>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</si>
  <si>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</si>
  <si>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</si>
  <si>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</si>
  <si>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</si>
  <si>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</si>
  <si>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</si>
  <si>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</si>
  <si>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</si>
  <si>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</si>
  <si>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</si>
  <si>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</si>
  <si>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</si>
  <si>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</si>
  <si>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</si>
  <si>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</si>
  <si>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</si>
  <si>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</si>
  <si>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</si>
  <si>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</si>
  <si>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</si>
  <si>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</si>
  <si>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</si>
  <si>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</si>
  <si>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</si>
  <si>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</si>
  <si>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</si>
  <si>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</si>
  <si>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</si>
  <si>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</si>
  <si>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</si>
  <si>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</si>
  <si>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</si>
  <si>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</si>
  <si>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</si>
  <si>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</si>
  <si>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</si>
  <si>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</si>
  <si>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</si>
  <si>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</si>
  <si>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</si>
  <si>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</si>
  <si>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</si>
  <si>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</si>
  <si>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</si>
  <si>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</si>
  <si>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</si>
  <si>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</si>
  <si>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</si>
  <si>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</si>
  <si>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</si>
  <si>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</si>
  <si>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</si>
  <si>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</si>
  <si>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</si>
  <si>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</si>
  <si>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</si>
  <si>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</si>
  <si>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</si>
  <si>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</si>
  <si>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</si>
  <si>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</si>
  <si>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</si>
  <si>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</si>
  <si>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</si>
  <si>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</si>
  <si>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</si>
  <si>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</si>
  <si>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</si>
  <si>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</si>
  <si>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</si>
  <si>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</si>
  <si>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</si>
  <si>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</si>
  <si>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</si>
  <si>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</si>
  <si>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</si>
  <si>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</si>
  <si>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</si>
  <si>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</si>
  <si>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</si>
  <si>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</si>
  <si>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</si>
  <si>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</si>
  <si>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</si>
  <si>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</si>
  <si>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</si>
  <si>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</si>
  <si>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</si>
  <si>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</si>
  <si>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</si>
  <si>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</si>
  <si>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</si>
  <si>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</si>
  <si>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</si>
  <si>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</si>
  <si>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</si>
  <si>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</si>
  <si>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</si>
  <si>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</si>
  <si>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</si>
  <si>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</si>
  <si>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</si>
  <si>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</si>
  <si>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</si>
  <si>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</si>
  <si>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</si>
  <si>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</si>
  <si>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</si>
  <si>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</si>
  <si>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</si>
  <si>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</si>
  <si>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</si>
  <si>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</si>
  <si>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</si>
  <si>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</si>
  <si>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</si>
  <si>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</si>
  <si>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</si>
  <si>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</si>
  <si>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</si>
  <si>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</si>
  <si>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</si>
  <si>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</si>
  <si>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</si>
  <si>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</si>
  <si>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</si>
  <si>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</si>
  <si>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</si>
  <si>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</si>
  <si>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</si>
  <si>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</si>
  <si>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</si>
  <si>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</si>
  <si>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</si>
  <si>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</si>
  <si>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</si>
  <si>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</si>
  <si>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</si>
  <si>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</si>
  <si>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</si>
  <si>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</si>
  <si>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</si>
  <si>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</si>
  <si>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</si>
  <si>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</si>
  <si>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</si>
  <si>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</si>
  <si>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</si>
  <si>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</si>
  <si>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</si>
  <si>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</si>
  <si>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</si>
  <si>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</si>
  <si>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</si>
  <si>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</si>
  <si>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</si>
  <si>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</si>
  <si>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</si>
  <si>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</si>
  <si>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</si>
  <si>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</si>
  <si>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</si>
  <si>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</si>
  <si>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</si>
  <si>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</si>
  <si>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</si>
  <si>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</si>
  <si>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</si>
  <si>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</si>
  <si>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</si>
  <si>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</si>
  <si>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</si>
  <si>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</si>
  <si>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</si>
  <si>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</si>
  <si>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</si>
  <si>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</si>
  <si>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</si>
  <si>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</si>
  <si>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</si>
  <si>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</si>
  <si>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</si>
  <si>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</si>
  <si>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</si>
  <si>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</si>
  <si>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</si>
  <si>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</si>
  <si>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</si>
  <si>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</si>
  <si>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</si>
  <si>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</si>
  <si>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</si>
  <si>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</si>
  <si>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</si>
  <si>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</si>
  <si>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</si>
  <si>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</si>
  <si>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</si>
  <si>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</si>
  <si>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</si>
  <si>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</si>
  <si>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</si>
  <si>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</si>
  <si>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</si>
  <si>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</si>
  <si>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</si>
  <si>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</si>
  <si>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</si>
  <si>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</si>
  <si>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</si>
  <si>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</si>
  <si>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</si>
  <si>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</si>
  <si>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</si>
  <si>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</si>
  <si>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</si>
  <si>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</si>
  <si>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</si>
  <si>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</si>
  <si>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</si>
  <si>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</si>
  <si>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</si>
  <si>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</si>
  <si>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</si>
  <si>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</si>
  <si>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</si>
  <si>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</si>
  <si>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</si>
  <si>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</si>
  <si>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</si>
  <si>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</si>
  <si>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</si>
  <si>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</si>
  <si>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</si>
  <si>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</si>
  <si>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</si>
  <si>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</si>
  <si>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</si>
  <si>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</si>
  <si>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</si>
  <si>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</si>
  <si>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</si>
  <si>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</si>
  <si>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</si>
  <si>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</si>
  <si>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</si>
  <si>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</si>
  <si>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</si>
  <si>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</si>
  <si>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</si>
  <si>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</si>
  <si>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</si>
  <si>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</si>
  <si>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</si>
  <si>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</si>
  <si>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</si>
  <si>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</si>
  <si>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</si>
  <si>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</si>
  <si>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</si>
  <si>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</si>
  <si>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</si>
  <si>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</si>
  <si>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</si>
  <si>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</si>
  <si>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</si>
  <si>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</si>
  <si>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</si>
  <si>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</si>
  <si>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</si>
  <si>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</si>
  <si>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</si>
  <si>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</si>
  <si>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</si>
  <si>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</si>
  <si>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</si>
  <si>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</si>
  <si>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</si>
  <si>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</si>
  <si>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</si>
  <si>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</si>
  <si>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</si>
  <si>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</si>
  <si>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</si>
  <si>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</si>
  <si>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</si>
  <si>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</si>
  <si>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</si>
  <si>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</si>
  <si>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</si>
  <si>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</si>
  <si>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</si>
  <si>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</si>
  <si>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</si>
  <si>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</si>
  <si>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</si>
  <si>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</si>
  <si>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</si>
  <si>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</si>
  <si>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</si>
  <si>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</si>
  <si>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</si>
  <si>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</si>
  <si>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</si>
  <si>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</si>
  <si>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</si>
  <si>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</si>
  <si>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</si>
  <si>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</si>
  <si>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</si>
  <si>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</si>
  <si>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</si>
  <si>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</si>
  <si>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</si>
  <si>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</si>
  <si>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</si>
  <si>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</si>
  <si>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</si>
  <si>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</si>
  <si>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</si>
  <si>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</si>
  <si>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</si>
  <si>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</si>
  <si>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</si>
  <si>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</si>
  <si>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</si>
  <si>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</si>
  <si>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</si>
  <si>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</si>
  <si>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</si>
  <si>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</si>
  <si>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</si>
  <si>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</si>
  <si>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</si>
  <si>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</si>
  <si>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</si>
  <si>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</si>
  <si>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</si>
  <si>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</si>
  <si>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</si>
  <si>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</si>
  <si>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</si>
  <si>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</si>
  <si>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</si>
  <si>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</si>
  <si>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</si>
  <si>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</si>
  <si>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</si>
  <si>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</si>
  <si>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</si>
  <si>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</si>
  <si>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</si>
  <si>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</si>
  <si>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</si>
  <si>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</si>
  <si>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</si>
  <si>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</si>
  <si>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</si>
  <si>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</si>
  <si>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</si>
  <si>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</si>
  <si>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</si>
  <si>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</si>
  <si>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</si>
  <si>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</si>
  <si>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</si>
  <si>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</si>
  <si>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</si>
  <si>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</si>
  <si>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</si>
  <si>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</si>
  <si>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</si>
  <si>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</si>
  <si>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</si>
  <si>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</si>
  <si>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</si>
  <si>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</si>
  <si>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</si>
  <si>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</si>
  <si>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</si>
  <si>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</si>
  <si>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</si>
  <si>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</si>
  <si>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</si>
  <si>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</si>
  <si>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</si>
  <si>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</si>
  <si>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</si>
  <si>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</si>
  <si>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</si>
  <si>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</si>
  <si>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</si>
  <si>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</si>
  <si>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</si>
  <si>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</si>
  <si>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</si>
  <si>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</si>
  <si>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</si>
  <si>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</si>
  <si>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</si>
  <si>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</si>
  <si>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</si>
  <si>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</si>
  <si>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</si>
  <si>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</si>
  <si>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</si>
  <si>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</si>
  <si>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</si>
  <si>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</si>
  <si>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</si>
  <si>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</si>
  <si>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</si>
  <si>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</si>
  <si>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</si>
  <si>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</si>
  <si>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</si>
  <si>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</si>
  <si>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</si>
  <si>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</si>
  <si>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</si>
  <si>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</si>
  <si>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</si>
  <si>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</si>
  <si>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</si>
  <si>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</si>
  <si>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</si>
  <si>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</si>
  <si>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</si>
  <si>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</si>
  <si>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</si>
  <si>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</si>
  <si>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</si>
  <si>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</si>
  <si>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</si>
  <si>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</si>
  <si>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</si>
  <si>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</si>
  <si>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</si>
  <si>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</si>
  <si>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</si>
  <si>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</si>
  <si>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</si>
  <si>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</si>
  <si>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</si>
  <si>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</si>
  <si>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</si>
  <si>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</si>
  <si>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</si>
  <si>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</si>
  <si>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</si>
  <si>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</si>
  <si>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</si>
  <si>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</si>
  <si>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</si>
  <si>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</si>
  <si>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</si>
  <si>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</si>
  <si>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</si>
  <si>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</si>
  <si>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</si>
  <si>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</si>
  <si>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</si>
  <si>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</si>
  <si>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</si>
  <si>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</si>
  <si>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</si>
  <si>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</si>
  <si>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</si>
  <si>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</si>
  <si>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</si>
  <si>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</si>
  <si>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</si>
  <si>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</si>
  <si>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</si>
  <si>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</si>
  <si>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</si>
  <si>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</si>
  <si>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</si>
  <si>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</si>
  <si>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</si>
  <si>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</si>
  <si>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</si>
  <si>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</si>
  <si>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</si>
  <si>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</si>
  <si>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</si>
  <si>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</si>
  <si>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</si>
  <si>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</si>
  <si>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</si>
  <si>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</si>
  <si>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</si>
  <si>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</si>
  <si>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</si>
  <si>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</si>
  <si>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</si>
  <si>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</si>
  <si>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</si>
  <si>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</si>
  <si>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</si>
  <si>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</si>
  <si>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</si>
  <si>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</si>
  <si>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</si>
  <si>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</si>
  <si>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</si>
  <si>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</si>
  <si>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</si>
  <si>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</si>
  <si>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</si>
  <si>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</si>
  <si>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</si>
  <si>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</si>
  <si>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</si>
  <si>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</si>
  <si>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</si>
  <si>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</si>
  <si>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</si>
  <si>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</si>
  <si>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</si>
  <si>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</si>
  <si>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</si>
  <si>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</si>
  <si>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</si>
  <si>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</si>
  <si>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</si>
  <si>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</si>
  <si>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</si>
  <si>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</si>
  <si>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</si>
  <si>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</si>
  <si>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</si>
  <si>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</si>
  <si>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</si>
  <si>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</si>
  <si>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</si>
  <si>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</si>
  <si>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</si>
  <si>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</si>
  <si>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</si>
  <si>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</si>
  <si>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</si>
  <si>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</si>
  <si>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</si>
  <si>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</si>
  <si>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</si>
  <si>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</si>
  <si>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</si>
  <si>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</si>
  <si>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</si>
  <si>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</si>
  <si>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</si>
  <si>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</si>
  <si>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</si>
  <si>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</si>
  <si>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</si>
  <si>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</si>
  <si>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</si>
  <si>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</si>
  <si>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</si>
  <si>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</si>
  <si>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</si>
  <si>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</si>
  <si>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</si>
  <si>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</si>
  <si>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</si>
  <si>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</si>
  <si>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</si>
  <si>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</si>
  <si>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</si>
  <si>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</si>
  <si>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</si>
  <si>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</si>
  <si>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</si>
  <si>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</si>
  <si>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</si>
  <si>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</si>
  <si>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</si>
  <si>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</si>
  <si>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</si>
  <si>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</si>
  <si>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</si>
  <si>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</si>
  <si>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</si>
  <si>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</si>
  <si>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</si>
  <si>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</si>
  <si>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</si>
  <si>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</si>
  <si>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</si>
  <si>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</si>
  <si>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</si>
  <si>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</si>
  <si>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</si>
  <si>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</si>
  <si>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</si>
  <si>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</si>
  <si>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</si>
  <si>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</si>
  <si>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</si>
  <si>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</si>
  <si>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</si>
  <si>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</si>
  <si>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</si>
  <si>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</si>
  <si>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</si>
  <si>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</si>
  <si>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</si>
  <si>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</si>
  <si>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</si>
  <si>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</si>
  <si>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</si>
  <si>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</si>
  <si>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</si>
  <si>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</si>
  <si>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</si>
  <si>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</si>
  <si>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</si>
  <si>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</si>
  <si>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</si>
  <si>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</si>
  <si>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</si>
  <si>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</si>
  <si>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</si>
  <si>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</si>
  <si>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</si>
  <si>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</si>
  <si>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</si>
  <si>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</si>
  <si>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</si>
  <si>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</si>
  <si>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</si>
  <si>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</si>
  <si>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</si>
  <si>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</si>
  <si>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</si>
  <si>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</si>
  <si>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</si>
  <si>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</si>
  <si>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</si>
  <si>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</si>
  <si>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</si>
  <si>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</si>
  <si>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</si>
  <si>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</si>
  <si>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</si>
  <si>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</si>
  <si>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</si>
  <si>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</si>
  <si>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</si>
  <si>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</si>
  <si>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</si>
  <si>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</si>
  <si>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</si>
  <si>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</si>
  <si>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</si>
  <si>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</si>
  <si>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</si>
  <si>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</si>
  <si>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</si>
  <si>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</si>
  <si>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</si>
  <si>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</si>
  <si>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</si>
  <si>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</si>
  <si>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</si>
  <si>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</si>
  <si>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</si>
  <si>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</si>
  <si>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</si>
  <si>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</si>
  <si>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</si>
  <si>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</si>
  <si>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</si>
  <si>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</si>
  <si>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</si>
  <si>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</si>
  <si>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</si>
  <si>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</si>
  <si>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</si>
  <si>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</si>
  <si>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</si>
  <si>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</si>
  <si>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</si>
  <si>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</si>
  <si>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</si>
  <si>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</si>
  <si>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</si>
  <si>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</si>
  <si>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</si>
  <si>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</si>
  <si>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</si>
  <si>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</si>
  <si>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</si>
  <si>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</si>
  <si>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</si>
  <si>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</si>
  <si>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</si>
  <si>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</si>
  <si>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</si>
  <si>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</si>
  <si>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</si>
  <si>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</si>
  <si>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</si>
  <si>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</si>
  <si>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</si>
  <si>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</si>
  <si>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</si>
  <si>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</si>
  <si>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</si>
  <si>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</si>
  <si>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</si>
  <si>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</si>
  <si>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</si>
  <si>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</si>
  <si>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</si>
  <si>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</si>
  <si>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</si>
  <si>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</si>
  <si>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</si>
  <si>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</si>
  <si>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</si>
  <si>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</si>
  <si>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</si>
  <si>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</si>
  <si>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</si>
  <si>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</si>
  <si>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</si>
  <si>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</si>
  <si>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</si>
  <si>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</si>
  <si>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</si>
  <si>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</si>
  <si>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</si>
  <si>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</si>
  <si>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</si>
  <si>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</si>
  <si>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</si>
  <si>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</si>
  <si>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</si>
  <si>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</si>
  <si>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</si>
  <si>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</si>
  <si>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</si>
  <si>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</si>
  <si>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</si>
  <si>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</si>
  <si>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</si>
  <si>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</si>
  <si>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</si>
  <si>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</si>
  <si>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</si>
  <si>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</si>
  <si>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</si>
  <si>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</si>
  <si>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</si>
  <si>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</si>
  <si>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</si>
  <si>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</si>
  <si>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</si>
  <si>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</si>
  <si>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</si>
  <si>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</si>
  <si>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</si>
  <si>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</si>
  <si>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</si>
  <si>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</si>
  <si>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</si>
  <si>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</si>
  <si>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</si>
  <si>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</si>
  <si>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</si>
  <si>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</si>
  <si>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</si>
  <si>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</si>
  <si>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</si>
  <si>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</si>
  <si>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</si>
  <si>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</si>
  <si>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</si>
  <si>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</si>
  <si>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</si>
  <si>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</si>
  <si>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</si>
  <si>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</si>
  <si>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</si>
  <si>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</si>
  <si>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</si>
  <si>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</si>
  <si>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</si>
  <si>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</si>
  <si>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</si>
  <si>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</si>
  <si>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</si>
  <si>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</si>
  <si>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</si>
  <si>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</si>
  <si>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</si>
  <si>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</si>
  <si>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</si>
  <si>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</si>
  <si>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</si>
  <si>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</si>
  <si>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</si>
  <si>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</si>
  <si>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</si>
  <si>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</si>
  <si>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</si>
  <si>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</si>
  <si>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</si>
  <si>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</si>
  <si>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</si>
  <si>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</si>
  <si>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</si>
  <si>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</si>
  <si>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</si>
  <si>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</si>
  <si>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</si>
  <si>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</si>
  <si>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</si>
  <si>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</si>
  <si>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</si>
  <si>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</si>
  <si>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</si>
  <si>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</si>
  <si>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</si>
  <si>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</si>
  <si>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</si>
  <si>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</si>
  <si>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</si>
  <si>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</si>
  <si>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</si>
  <si>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</si>
  <si>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</si>
  <si>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</si>
  <si>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</si>
  <si>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</si>
  <si>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</si>
  <si>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</si>
  <si>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</si>
  <si>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</si>
  <si>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</si>
  <si>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</si>
  <si>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</si>
  <si>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</si>
  <si>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</si>
  <si>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</si>
  <si>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</si>
  <si>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</si>
  <si>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</si>
  <si>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</si>
  <si>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</si>
  <si>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</si>
  <si>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</si>
  <si>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</si>
  <si>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</si>
  <si>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</si>
  <si>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</si>
  <si>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</si>
  <si>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</si>
  <si>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</si>
  <si>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</si>
  <si>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</si>
  <si>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</si>
  <si>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</si>
  <si>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</si>
  <si>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</si>
  <si>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</si>
  <si>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</si>
  <si>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</si>
  <si>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</si>
  <si>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</si>
  <si>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</si>
  <si>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</si>
  <si>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</si>
  <si>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</si>
  <si>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</si>
  <si>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</si>
  <si>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</si>
  <si>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</si>
  <si>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</si>
  <si>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</si>
  <si>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</si>
  <si>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</si>
  <si>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</si>
  <si>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</si>
  <si>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</si>
  <si>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</si>
  <si>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</si>
  <si>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</si>
  <si>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</si>
  <si>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</si>
  <si>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</si>
  <si>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</si>
  <si>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</si>
  <si>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</si>
  <si>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</si>
  <si>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</si>
  <si>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</si>
  <si>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</si>
  <si>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</si>
  <si>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</si>
  <si>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</si>
  <si>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</si>
  <si>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</si>
  <si>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</si>
  <si>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</si>
  <si>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</si>
  <si>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</si>
  <si>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</si>
  <si>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</si>
  <si>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</si>
  <si>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</si>
  <si>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</si>
  <si>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</si>
  <si>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</si>
  <si>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</si>
  <si>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</si>
  <si>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</si>
  <si>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</si>
  <si>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</si>
  <si>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</si>
  <si>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</si>
  <si>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</si>
  <si>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</si>
  <si>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</si>
  <si>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</si>
  <si>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</si>
  <si>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</si>
  <si>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</si>
  <si>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</si>
  <si>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</si>
  <si>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</si>
  <si>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</si>
  <si>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</si>
  <si>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</si>
  <si>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</si>
  <si>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</si>
  <si>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</si>
  <si>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</si>
  <si>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</si>
  <si>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</si>
  <si>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</si>
  <si>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</si>
  <si>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</si>
  <si>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</si>
  <si>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</si>
  <si>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</si>
  <si>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</si>
  <si>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</si>
  <si>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</si>
  <si>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</si>
  <si>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</si>
  <si>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</si>
  <si>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</si>
  <si>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</si>
  <si>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</si>
  <si>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</si>
  <si>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</si>
  <si>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</si>
  <si>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</si>
  <si>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</si>
  <si>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</si>
  <si>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</si>
  <si>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</si>
  <si>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</si>
  <si>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</si>
  <si>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</si>
  <si>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</si>
  <si>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</si>
  <si>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</si>
  <si>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</si>
  <si>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</si>
  <si>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</si>
  <si>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</si>
  <si>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</si>
  <si>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</si>
  <si>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</si>
  <si>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</si>
  <si>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</si>
  <si>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</si>
  <si>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</si>
  <si>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</si>
  <si>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</si>
  <si>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</si>
  <si>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</si>
  <si>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</si>
  <si>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</si>
  <si>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</si>
  <si>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</si>
  <si>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</si>
  <si>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</si>
  <si>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</si>
  <si>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</si>
  <si>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</si>
  <si>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</si>
  <si>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</si>
  <si>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</si>
  <si>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</si>
  <si>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</si>
  <si>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</si>
  <si>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</si>
  <si>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</si>
  <si>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</si>
  <si>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</si>
  <si>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</si>
  <si>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</si>
  <si>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</si>
  <si>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</si>
  <si>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</si>
  <si>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</si>
  <si>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</si>
  <si>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</si>
  <si>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</si>
  <si>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</si>
  <si>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</si>
  <si>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</si>
  <si>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</si>
  <si>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</si>
  <si>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</si>
  <si>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</si>
  <si>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</si>
  <si>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</si>
  <si>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</si>
  <si>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</si>
  <si>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</si>
  <si>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</si>
  <si>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</si>
  <si>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</si>
  <si>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</si>
  <si>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</si>
  <si>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</si>
  <si>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</si>
  <si>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</si>
  <si>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</si>
  <si>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</si>
  <si>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</si>
  <si>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</si>
  <si>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</si>
  <si>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</si>
  <si>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</si>
  <si>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</si>
  <si>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</si>
  <si>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</si>
  <si>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</si>
  <si>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</si>
  <si>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</si>
  <si>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</si>
  <si>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</si>
  <si>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</si>
  <si>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</si>
  <si>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</si>
  <si>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</si>
  <si>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</si>
  <si>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</si>
  <si>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</si>
  <si>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</si>
  <si>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</si>
  <si>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</si>
  <si>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</si>
  <si>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</si>
  <si>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</si>
  <si>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</si>
  <si>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</si>
  <si>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</si>
  <si>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</si>
  <si>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</si>
  <si>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</si>
  <si>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</si>
  <si>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</si>
  <si>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</si>
  <si>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</si>
  <si>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</si>
  <si>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</si>
  <si>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</si>
  <si>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</si>
  <si>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</si>
  <si>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</si>
  <si>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</si>
  <si>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</si>
  <si>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</si>
  <si>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</si>
  <si>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</si>
  <si>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</si>
  <si>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</si>
  <si>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</si>
  <si>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</si>
  <si>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</si>
  <si>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</si>
  <si>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</si>
  <si>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</si>
  <si>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</si>
  <si>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</si>
  <si>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</si>
  <si>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</si>
  <si>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</si>
  <si>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</si>
  <si>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</si>
  <si>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</si>
  <si>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</si>
  <si>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</si>
  <si>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</si>
  <si>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</si>
  <si>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</si>
  <si>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</si>
  <si>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</si>
  <si>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</si>
  <si>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</si>
  <si>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</si>
  <si>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</si>
  <si>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</si>
  <si>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</si>
  <si>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</si>
  <si>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</si>
  <si>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</si>
  <si>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</si>
  <si>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</si>
  <si>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</si>
  <si>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</si>
  <si>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</si>
  <si>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</si>
  <si>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</si>
  <si>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</si>
  <si>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</si>
  <si>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</si>
  <si>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</si>
  <si>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</si>
  <si>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</si>
  <si>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</si>
  <si>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</si>
  <si>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</si>
  <si>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</si>
  <si>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</si>
  <si>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</si>
  <si>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</si>
  <si>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</si>
  <si>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</si>
  <si>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</si>
  <si>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</si>
  <si>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</si>
  <si>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</si>
  <si>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</si>
  <si>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</si>
  <si>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</si>
  <si>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</si>
  <si>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</si>
  <si>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</si>
  <si>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</si>
  <si>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</si>
  <si>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</si>
  <si>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</si>
  <si>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</si>
  <si>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</si>
  <si>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</si>
  <si>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</si>
  <si>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</si>
  <si>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</si>
  <si>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</si>
  <si>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</si>
  <si>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</si>
  <si>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</si>
  <si>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</si>
  <si>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</si>
  <si>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</si>
  <si>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</si>
  <si>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</si>
  <si>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</si>
  <si>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</si>
  <si>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</si>
  <si>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</si>
  <si>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</si>
  <si>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</si>
  <si>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</si>
  <si>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</si>
  <si>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</si>
  <si>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</si>
  <si>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</si>
  <si>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</si>
  <si>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</si>
  <si>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</si>
  <si>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</si>
  <si>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</si>
  <si>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</si>
  <si>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</si>
  <si>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</si>
  <si>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</si>
  <si>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</si>
  <si>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</si>
  <si>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</si>
  <si>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</si>
  <si>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</si>
  <si>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</si>
  <si>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</si>
  <si>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</si>
  <si>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</si>
  <si>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</si>
  <si>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</si>
  <si>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</si>
  <si>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</si>
  <si>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</si>
  <si>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</si>
  <si>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</si>
  <si>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</si>
  <si>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</si>
  <si>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</si>
  <si>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</si>
  <si>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</si>
  <si>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</si>
  <si>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</si>
  <si>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</si>
  <si>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</si>
  <si>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</si>
  <si>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</si>
  <si>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</si>
  <si>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</si>
  <si>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</si>
  <si>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</si>
  <si>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</si>
  <si>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</si>
  <si>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</si>
  <si>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</si>
  <si>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</si>
  <si>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</si>
  <si>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</si>
  <si>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</si>
  <si>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</si>
  <si>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</si>
  <si>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</si>
  <si>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</si>
  <si>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</si>
  <si>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</si>
  <si>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</si>
  <si>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</si>
  <si>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</si>
  <si>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</si>
  <si>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</si>
  <si>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</si>
  <si>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</si>
  <si>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</si>
  <si>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</si>
  <si>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</si>
  <si>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</si>
  <si>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</si>
  <si>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</si>
  <si>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</si>
  <si>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</si>
  <si>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</si>
  <si>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</si>
  <si>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</si>
  <si>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</si>
  <si>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</si>
  <si>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</si>
  <si>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</si>
  <si>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</si>
  <si>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</si>
  <si>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</si>
  <si>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</si>
  <si>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</si>
  <si>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</si>
  <si>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</si>
  <si>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</si>
  <si>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</si>
  <si>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</si>
  <si>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</si>
  <si>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</si>
  <si>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</si>
  <si>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</si>
  <si>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</si>
  <si>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</si>
  <si>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</si>
  <si>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</si>
  <si>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</si>
  <si>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</si>
  <si>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</si>
  <si>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</si>
  <si>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</si>
  <si>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</si>
  <si>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</si>
  <si>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</si>
  <si>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</si>
  <si>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</si>
  <si>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</si>
  <si>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</si>
  <si>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</si>
  <si>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</si>
  <si>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</si>
  <si>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</si>
  <si>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</si>
  <si>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</si>
  <si>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</si>
  <si>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</si>
  <si>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</si>
  <si>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</si>
  <si>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</si>
  <si>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</si>
  <si>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</si>
  <si>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</si>
  <si>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</si>
  <si>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</si>
  <si>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</si>
  <si>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</si>
  <si>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</si>
  <si>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</si>
  <si>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</si>
  <si>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</si>
  <si>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</si>
  <si>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</si>
  <si>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</si>
  <si>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</si>
  <si>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</si>
  <si>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</si>
  <si>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</si>
  <si>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</si>
  <si>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</si>
  <si>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</si>
  <si>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</si>
  <si>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</si>
  <si>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</si>
  <si>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</si>
  <si>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</si>
  <si>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</si>
  <si>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</si>
  <si>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</si>
  <si>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</si>
  <si>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</si>
  <si>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</si>
  <si>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</si>
  <si>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</si>
  <si>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</si>
  <si>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</si>
  <si>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</si>
  <si>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</si>
  <si>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</si>
  <si>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</si>
  <si>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</si>
  <si>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</si>
  <si>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</si>
  <si>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</si>
  <si>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</si>
  <si>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</si>
  <si>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</si>
  <si>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</si>
  <si>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</si>
  <si>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</si>
  <si>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</si>
  <si>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</si>
  <si>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</si>
  <si>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</si>
  <si>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</si>
  <si>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</si>
  <si>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</si>
  <si>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</si>
  <si>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</si>
  <si>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</si>
  <si>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</si>
  <si>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</si>
  <si>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</si>
  <si>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</si>
  <si>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</si>
  <si>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</si>
  <si>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</si>
  <si>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</si>
  <si>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</si>
  <si>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</si>
  <si>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</si>
  <si>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</si>
  <si>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</si>
  <si>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</si>
  <si>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</si>
  <si>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</si>
  <si>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</si>
  <si>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</si>
  <si>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</si>
  <si>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</si>
  <si>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</si>
  <si>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</si>
  <si>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</si>
  <si>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</si>
  <si>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</si>
  <si>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</si>
  <si>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</si>
  <si>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</si>
  <si>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</si>
  <si>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</si>
  <si>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</si>
  <si>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</si>
  <si>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</si>
  <si>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</si>
  <si>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</si>
  <si>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</si>
  <si>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</si>
  <si>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</si>
  <si>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</si>
  <si>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</si>
  <si>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</si>
  <si>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</si>
  <si>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</si>
  <si>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</si>
  <si>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</si>
  <si>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</si>
  <si>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</si>
  <si>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</si>
  <si>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</si>
  <si>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</si>
  <si>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</si>
  <si>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</si>
  <si>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</si>
  <si>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</si>
  <si>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</si>
  <si>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</si>
  <si>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</si>
  <si>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</si>
  <si>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</si>
  <si>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</si>
  <si>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</si>
  <si>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</si>
  <si>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</si>
  <si>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</si>
  <si>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</si>
  <si>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</si>
  <si>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</si>
  <si>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</si>
  <si>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</si>
  <si>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</si>
  <si>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</si>
  <si>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</si>
  <si>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</si>
  <si>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</si>
  <si>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</si>
  <si>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</si>
  <si>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</si>
  <si>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</si>
  <si>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</si>
  <si>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</si>
  <si>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</si>
  <si>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</si>
  <si>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</si>
  <si>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</si>
  <si>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</si>
  <si>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</si>
  <si>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</si>
  <si>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</si>
  <si>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</si>
  <si>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</si>
  <si>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</si>
  <si>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</si>
  <si>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</si>
  <si>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</si>
  <si>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</si>
  <si>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</si>
  <si>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</si>
  <si>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</si>
  <si>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</si>
  <si>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</si>
  <si>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</si>
  <si>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</si>
  <si>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</si>
  <si>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</si>
  <si>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</si>
  <si>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</si>
  <si>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</si>
  <si>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</si>
  <si>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</si>
  <si>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</si>
  <si>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</si>
  <si>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</si>
  <si>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</si>
  <si>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</si>
  <si>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</si>
  <si>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</si>
  <si>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</si>
  <si>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</si>
  <si>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</si>
  <si>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</si>
  <si>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</si>
  <si>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</si>
  <si>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</si>
  <si>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</si>
  <si>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</si>
  <si>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</si>
  <si>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</si>
  <si>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</si>
  <si>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</si>
  <si>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</si>
  <si>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</si>
  <si>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</si>
  <si>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</si>
  <si>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</si>
  <si>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</si>
  <si>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</si>
  <si>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</si>
  <si>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</si>
  <si>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</si>
  <si>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</si>
  <si>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</si>
  <si>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</si>
  <si>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</si>
  <si>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</si>
  <si>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</si>
  <si>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</si>
  <si>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</si>
  <si>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</si>
  <si>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</si>
  <si>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</si>
  <si>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</si>
  <si>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</si>
  <si>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</si>
  <si>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</si>
  <si>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</si>
  <si>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</si>
  <si>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</si>
  <si>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</si>
  <si>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</si>
  <si>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</si>
  <si>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</si>
  <si>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</si>
  <si>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</si>
  <si>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</si>
  <si>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</si>
  <si>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</si>
  <si>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</si>
  <si>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</si>
  <si>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</si>
  <si>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</si>
  <si>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</si>
  <si>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</si>
  <si>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</si>
  <si>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</si>
  <si>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</si>
  <si>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</si>
  <si>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</si>
  <si>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</si>
  <si>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</si>
  <si>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</si>
  <si>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</si>
  <si>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</si>
  <si>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</si>
  <si>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</si>
  <si>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</si>
  <si>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</si>
  <si>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</si>
  <si>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</si>
  <si>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</si>
  <si>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</si>
  <si>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</si>
  <si>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</si>
  <si>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</si>
  <si>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</si>
  <si>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</si>
  <si>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</si>
  <si>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</si>
  <si>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</si>
  <si>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</si>
  <si>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</si>
  <si>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</si>
  <si>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</si>
  <si>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</si>
  <si>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</si>
  <si>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</si>
  <si>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</si>
  <si>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</si>
  <si>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</si>
  <si>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</si>
  <si>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</si>
  <si>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</si>
  <si>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</si>
  <si>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</si>
  <si>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</si>
  <si>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</si>
  <si>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</si>
  <si>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</si>
  <si>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</si>
  <si>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</si>
  <si>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</si>
  <si>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</si>
  <si>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</si>
  <si>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</si>
  <si>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</si>
  <si>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</si>
  <si>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</si>
  <si>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</si>
  <si>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</si>
  <si>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</si>
  <si>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</si>
  <si>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</si>
  <si>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</si>
  <si>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</si>
  <si>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</si>
  <si>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</si>
  <si>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</si>
  <si>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</si>
  <si>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</si>
  <si>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</si>
  <si>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</si>
  <si>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</si>
  <si>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</si>
  <si>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</si>
  <si>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</si>
  <si>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</si>
  <si>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</si>
  <si>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</si>
  <si>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</si>
  <si>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</si>
  <si>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</si>
  <si>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</si>
  <si>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</si>
  <si>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</si>
  <si>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</si>
  <si>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</si>
  <si>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</si>
  <si>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</si>
  <si>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</si>
  <si>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</si>
  <si>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</si>
  <si>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</si>
  <si>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</si>
  <si>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</si>
  <si>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</si>
  <si>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</si>
  <si>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</si>
  <si>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</si>
  <si>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</si>
  <si>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</si>
  <si>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</si>
  <si>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</si>
  <si>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</si>
  <si>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</si>
  <si>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</si>
  <si>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</si>
  <si>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</si>
  <si>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</si>
  <si>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</si>
  <si>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</si>
  <si>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</si>
  <si>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</si>
  <si>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</si>
  <si>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</si>
  <si>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</si>
  <si>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</si>
  <si>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</si>
  <si>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</si>
  <si>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</si>
  <si>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</si>
  <si>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</si>
  <si>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</si>
  <si>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</si>
  <si>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</si>
  <si>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</si>
  <si>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</si>
  <si>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</si>
  <si>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</si>
  <si>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</si>
  <si>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</si>
  <si>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</si>
  <si>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</si>
  <si>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</si>
  <si>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</si>
  <si>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</si>
  <si>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</si>
  <si>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</si>
  <si>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</si>
  <si>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</si>
  <si>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</si>
  <si>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</si>
  <si>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</si>
  <si>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</si>
  <si>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</si>
  <si>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</si>
  <si>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</si>
  <si>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</si>
  <si>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</si>
  <si>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</si>
  <si>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</si>
  <si>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</si>
  <si>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</si>
  <si>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</si>
  <si>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</si>
  <si>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</si>
  <si>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</si>
  <si>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</si>
  <si>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</si>
  <si>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</si>
  <si>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</si>
  <si>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</si>
  <si>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</si>
  <si>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</si>
  <si>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</si>
  <si>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</si>
  <si>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</si>
  <si>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</si>
  <si>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</si>
  <si>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</si>
  <si>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</si>
  <si>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</si>
  <si>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</si>
  <si>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</si>
  <si>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</si>
  <si>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</si>
  <si>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</si>
  <si>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</si>
  <si>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</si>
  <si>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</si>
  <si>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</si>
  <si>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</si>
  <si>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</si>
  <si>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</si>
  <si>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</si>
  <si>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</si>
  <si>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</si>
  <si>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</si>
  <si>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</si>
  <si>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</si>
  <si>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</si>
  <si>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</si>
  <si>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</si>
  <si>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</si>
  <si>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</si>
  <si>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</si>
  <si>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</si>
  <si>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</si>
  <si>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</si>
  <si>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</si>
  <si>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</si>
  <si>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</si>
  <si>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</si>
  <si>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</si>
  <si>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</si>
  <si>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</si>
  <si>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</si>
  <si>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</si>
  <si>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</si>
  <si>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</si>
  <si>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</si>
  <si>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</si>
  <si>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</si>
  <si>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</si>
  <si>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</si>
  <si>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</si>
  <si>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</si>
  <si>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</si>
  <si>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</si>
  <si>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</si>
  <si>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</si>
  <si>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</si>
  <si>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</si>
  <si>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</si>
  <si>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</si>
  <si>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</si>
  <si>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</si>
  <si>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</si>
  <si>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</si>
  <si>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</si>
  <si>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</si>
  <si>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</si>
  <si>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</si>
  <si>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</si>
  <si>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</si>
  <si>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</si>
  <si>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</si>
  <si>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</si>
  <si>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</si>
  <si>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</si>
  <si>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</si>
  <si>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</si>
  <si>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</si>
  <si>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</si>
  <si>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</si>
  <si>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</si>
  <si>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</si>
  <si>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</si>
  <si>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</si>
  <si>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</si>
  <si>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</si>
  <si>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</si>
  <si>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</si>
  <si>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</si>
  <si>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</si>
  <si>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</si>
  <si>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</si>
  <si>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</si>
  <si>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</si>
  <si>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</si>
  <si>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</si>
  <si>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</si>
  <si>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</si>
  <si>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</si>
  <si>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</si>
  <si>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</si>
  <si>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</si>
  <si>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</si>
  <si>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</si>
  <si>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</si>
  <si>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</si>
  <si>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</si>
  <si>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</si>
  <si>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</si>
  <si>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</si>
  <si>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</si>
  <si>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</si>
  <si>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</si>
  <si>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</si>
  <si>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</si>
  <si>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</si>
  <si>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</si>
  <si>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</si>
  <si>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</si>
  <si>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</si>
  <si>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</si>
  <si>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</si>
  <si>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</si>
  <si>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</si>
  <si>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</si>
  <si>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</si>
  <si>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</si>
  <si>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</si>
  <si>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</si>
  <si>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</si>
  <si>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</si>
  <si>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</si>
  <si>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</si>
  <si>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</si>
  <si>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</si>
  <si>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</si>
  <si>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</si>
  <si>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</si>
  <si>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</si>
  <si>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</si>
  <si>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</si>
  <si>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</si>
  <si>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</si>
  <si>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</si>
  <si>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</si>
  <si>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</si>
  <si>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</si>
  <si>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</si>
  <si>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</si>
  <si>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</si>
  <si>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</si>
  <si>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</si>
  <si>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</si>
  <si>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</si>
  <si>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</si>
  <si>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</si>
  <si>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</si>
  <si>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</si>
  <si>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</si>
  <si>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</si>
  <si>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</si>
  <si>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</si>
  <si>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</si>
  <si>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</si>
  <si>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</si>
  <si>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</si>
  <si>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</si>
  <si>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</si>
  <si>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</si>
  <si>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</si>
  <si>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</si>
  <si>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</si>
  <si>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</si>
  <si>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</si>
  <si>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</si>
  <si>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</si>
  <si>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</si>
  <si>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</si>
  <si>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</si>
  <si>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</si>
  <si>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</si>
  <si>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</si>
  <si>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</si>
  <si>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</si>
  <si>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</si>
  <si>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</si>
  <si>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</si>
  <si>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</si>
  <si>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</si>
  <si>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</si>
  <si>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</si>
  <si>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</si>
  <si>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</si>
  <si>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</si>
  <si>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</si>
  <si>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</si>
  <si>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</si>
  <si>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</si>
  <si>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</si>
  <si>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</si>
  <si>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</si>
  <si>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</si>
  <si>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</si>
  <si>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</si>
  <si>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</si>
  <si>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</si>
  <si>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</si>
  <si>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</si>
  <si>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</si>
  <si>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</si>
  <si>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</si>
  <si>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</si>
  <si>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</si>
  <si>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</si>
  <si>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</si>
  <si>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</si>
  <si>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</si>
  <si>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</si>
  <si>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</si>
  <si>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</si>
  <si>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</si>
  <si>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</si>
  <si>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</si>
  <si>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</si>
  <si>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</si>
  <si>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</si>
  <si>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</si>
  <si>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</si>
  <si>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</si>
  <si>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</si>
  <si>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</si>
  <si>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</si>
  <si>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</si>
  <si>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</si>
  <si>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</si>
  <si>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</si>
  <si>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</si>
  <si>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</si>
  <si>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</si>
  <si>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</si>
  <si>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</si>
  <si>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</si>
  <si>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</si>
  <si>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</si>
  <si>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</si>
  <si>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</si>
  <si>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</si>
  <si>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</si>
  <si>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</si>
  <si>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</si>
  <si>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</si>
  <si>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</si>
  <si>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</si>
  <si>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</si>
  <si>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</si>
  <si>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</si>
  <si>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</si>
  <si>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</si>
  <si>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</si>
  <si>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</si>
  <si>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</si>
  <si>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</si>
  <si>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</si>
  <si>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</si>
  <si>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</si>
  <si>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</si>
  <si>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</si>
  <si>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</si>
  <si>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</si>
  <si>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</si>
  <si>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</si>
  <si>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</si>
  <si>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</si>
  <si>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</si>
  <si>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</si>
  <si>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</si>
  <si>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</si>
  <si>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</si>
  <si>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</si>
  <si>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</si>
  <si>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</si>
  <si>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</si>
  <si>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</si>
  <si>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</si>
  <si>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</si>
  <si>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</si>
  <si>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</si>
  <si>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</si>
  <si>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</si>
  <si>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</si>
  <si>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</si>
  <si>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</si>
  <si>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</si>
  <si>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</si>
  <si>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</si>
  <si>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</si>
  <si>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</si>
  <si>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</si>
  <si>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</si>
  <si>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</si>
  <si>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</si>
  <si>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</si>
  <si>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</si>
  <si>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</si>
  <si>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</si>
  <si>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</si>
  <si>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</si>
  <si>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</si>
  <si>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</si>
  <si>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</si>
  <si>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</si>
  <si>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</si>
  <si>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</si>
  <si>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</si>
  <si>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</si>
  <si>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</si>
  <si>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</si>
  <si>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</si>
  <si>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</si>
  <si>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</si>
  <si>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</si>
  <si>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</si>
  <si>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</si>
  <si>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</si>
  <si>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</si>
  <si>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</si>
  <si>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</si>
  <si>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</si>
  <si>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</si>
  <si>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</si>
  <si>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</si>
  <si>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</si>
  <si>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</si>
  <si>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</si>
  <si>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</si>
  <si>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</si>
  <si>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</si>
  <si>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</si>
  <si>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</si>
  <si>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</si>
  <si>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</si>
  <si>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</si>
  <si>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</si>
  <si>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</si>
  <si>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</si>
  <si>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</si>
  <si>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</si>
  <si>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</si>
  <si>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</si>
  <si>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</si>
  <si>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</si>
  <si>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</si>
  <si>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</si>
  <si>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</si>
  <si>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</si>
  <si>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</si>
  <si>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</si>
  <si>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</si>
  <si>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</si>
  <si>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</si>
  <si>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</si>
  <si>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</si>
  <si>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</si>
  <si>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</si>
  <si>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</si>
  <si>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</si>
  <si>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</si>
  <si>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</si>
  <si>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</si>
  <si>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</si>
  <si>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</si>
  <si>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</si>
  <si>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</si>
  <si>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</si>
  <si>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</si>
  <si>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</si>
  <si>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</si>
  <si>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</si>
  <si>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</si>
  <si>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</si>
  <si>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</si>
  <si>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</si>
  <si>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</si>
  <si>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</si>
  <si>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</si>
  <si>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</si>
  <si>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</si>
  <si>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</si>
  <si>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</si>
  <si>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</si>
  <si>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</si>
  <si>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</si>
  <si>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</si>
  <si>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</si>
  <si>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</si>
  <si>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</si>
  <si>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</si>
  <si>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</si>
  <si>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</si>
  <si>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</si>
  <si>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</si>
  <si>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</si>
  <si>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</si>
  <si>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</si>
  <si>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</si>
  <si>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</si>
  <si>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</si>
  <si>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</si>
  <si>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</si>
  <si>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</si>
  <si>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</si>
  <si>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</si>
  <si>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</si>
  <si>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</si>
  <si>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</si>
  <si>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</si>
  <si>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</si>
  <si>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</si>
  <si>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</si>
  <si>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</si>
  <si>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</si>
  <si>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</si>
  <si>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</si>
  <si>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</si>
  <si>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</si>
  <si>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</si>
  <si>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</si>
  <si>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</si>
  <si>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</si>
  <si>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</si>
  <si>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</si>
  <si>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</si>
  <si>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</si>
  <si>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</si>
  <si>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</si>
  <si>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</si>
  <si>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</si>
  <si>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</si>
  <si>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</si>
  <si>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</si>
  <si>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</si>
  <si>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</si>
  <si>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</si>
  <si>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</si>
  <si>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</si>
  <si>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</si>
  <si>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</si>
  <si>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</si>
  <si>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</si>
  <si>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</si>
  <si>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</si>
  <si>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</si>
  <si>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</si>
  <si>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</si>
  <si>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</si>
  <si>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</si>
  <si>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</si>
  <si>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</si>
  <si>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</si>
  <si>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</si>
  <si>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</si>
  <si>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</si>
  <si>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</si>
  <si>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</si>
  <si>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</si>
  <si>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</si>
  <si>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</si>
  <si>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</si>
  <si>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</si>
  <si>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</si>
  <si>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</si>
  <si>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</si>
  <si>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</si>
  <si>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</si>
  <si>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</si>
  <si>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</si>
  <si>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</si>
  <si>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</si>
  <si>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</si>
  <si>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</si>
  <si>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</si>
  <si>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</si>
  <si>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</si>
  <si>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</si>
  <si>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</si>
  <si>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</si>
  <si>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</si>
  <si>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</si>
  <si>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</si>
  <si>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</si>
  <si>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</si>
  <si>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</si>
  <si>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</si>
  <si>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</si>
  <si>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</si>
  <si>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</si>
  <si>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</si>
  <si>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</si>
  <si>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</si>
  <si>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</si>
  <si>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</si>
  <si>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</si>
  <si>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</si>
  <si>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</si>
  <si>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</si>
  <si>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</si>
  <si>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</si>
  <si>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</si>
  <si>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</si>
  <si>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</si>
  <si>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</si>
  <si>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</si>
  <si>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</si>
  <si>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</si>
  <si>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</si>
  <si>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</si>
  <si>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</si>
  <si>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</si>
  <si>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</si>
  <si>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</si>
  <si>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</si>
  <si>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</si>
  <si>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</si>
  <si>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</si>
  <si>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</si>
  <si>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</si>
  <si>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</si>
  <si>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</si>
  <si>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</si>
  <si>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</si>
  <si>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</si>
  <si>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</si>
  <si>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</si>
  <si>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</si>
  <si>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</si>
  <si>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</si>
  <si>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</si>
  <si>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</si>
  <si>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</si>
  <si>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</si>
  <si>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</si>
  <si>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</si>
  <si>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</si>
  <si>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</si>
  <si>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</si>
  <si>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</si>
  <si>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</si>
  <si>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</si>
  <si>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</si>
  <si>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</si>
  <si>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</si>
  <si>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</si>
  <si>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</si>
  <si>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</si>
  <si>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</si>
  <si>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</si>
  <si>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</si>
  <si>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</si>
  <si>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</si>
  <si>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</si>
  <si>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</si>
  <si>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</si>
  <si>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</si>
  <si>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</si>
  <si>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</si>
  <si>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</si>
  <si>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</si>
  <si>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</si>
  <si>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</si>
  <si>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</si>
  <si>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</si>
  <si>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</si>
  <si>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</si>
  <si>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</si>
  <si>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</si>
  <si>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</si>
  <si>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</si>
  <si>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</si>
  <si>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</si>
  <si>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</si>
  <si>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</si>
  <si>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</si>
  <si>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</si>
  <si>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</si>
  <si>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</si>
  <si>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</si>
  <si>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</si>
  <si>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</si>
  <si>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</si>
  <si>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</si>
  <si>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</si>
  <si>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</si>
  <si>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</si>
  <si>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</si>
  <si>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</si>
  <si>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</si>
  <si>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</si>
  <si>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</si>
  <si>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</si>
  <si>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</si>
  <si>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</si>
  <si>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</si>
  <si>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</si>
  <si>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</si>
  <si>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</si>
  <si>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</si>
  <si>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</si>
  <si>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</si>
  <si>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</si>
  <si>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</si>
  <si>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</si>
  <si>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</si>
  <si>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</si>
  <si>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</si>
  <si>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</si>
  <si>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</si>
  <si>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</si>
  <si>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</si>
  <si>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</si>
  <si>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</si>
  <si>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</si>
  <si>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</si>
  <si>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</si>
  <si>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</si>
  <si>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</si>
  <si>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</si>
  <si>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</si>
  <si>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</si>
  <si>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</si>
  <si>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</si>
  <si>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</si>
  <si>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</si>
  <si>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</si>
  <si>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</si>
  <si>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</si>
  <si>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</si>
  <si>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</si>
  <si>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</si>
  <si>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</si>
  <si>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</si>
  <si>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</si>
  <si>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</si>
  <si>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</si>
  <si>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</si>
  <si>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</si>
  <si>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</si>
  <si>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</si>
  <si>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</si>
  <si>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</si>
  <si>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</si>
  <si>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</si>
  <si>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</si>
  <si>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</si>
  <si>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</si>
  <si>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</si>
  <si>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</si>
  <si>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</si>
  <si>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</si>
  <si>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</si>
  <si>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</si>
  <si>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</si>
  <si>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</si>
  <si>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</si>
  <si>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</si>
  <si>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</si>
  <si>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</si>
  <si>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</si>
  <si>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</si>
  <si>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</si>
  <si>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</si>
  <si>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</si>
  <si>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</si>
  <si>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</si>
  <si>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</si>
  <si>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</si>
  <si>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</si>
  <si>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</si>
  <si>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</si>
  <si>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</si>
  <si>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</si>
  <si>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</si>
  <si>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</si>
  <si>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</si>
  <si>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</si>
  <si>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</si>
  <si>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</si>
  <si>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</si>
  <si>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</si>
  <si>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</si>
  <si>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</si>
  <si>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</si>
  <si>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</si>
  <si>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</si>
  <si>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</si>
  <si>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</si>
  <si>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</si>
  <si>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</si>
  <si>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</si>
  <si>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</si>
  <si>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</si>
  <si>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</si>
  <si>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</si>
  <si>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</si>
  <si>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</si>
  <si>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</si>
  <si>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</si>
  <si>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</si>
  <si>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</si>
  <si>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</si>
  <si>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</si>
  <si>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</si>
  <si>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</si>
  <si>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</si>
  <si>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</si>
  <si>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</si>
  <si>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</si>
  <si>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</si>
  <si>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</si>
  <si>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</si>
  <si>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</si>
  <si>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</si>
  <si>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</si>
  <si>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</si>
  <si>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</si>
  <si>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</si>
  <si>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</si>
  <si>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</si>
  <si>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</si>
  <si>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</si>
  <si>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</si>
  <si>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</si>
  <si>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</si>
  <si>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</si>
  <si>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</si>
  <si>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</si>
  <si>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</si>
  <si>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</si>
  <si>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</si>
  <si>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</si>
  <si>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</si>
  <si>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</si>
  <si>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</si>
  <si>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</si>
  <si>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</si>
  <si>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</si>
  <si>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</si>
  <si>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</si>
  <si>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</si>
  <si>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</si>
  <si>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</si>
  <si>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</si>
  <si>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</si>
  <si>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</si>
  <si>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</si>
  <si>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</si>
  <si>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</si>
  <si>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</si>
  <si>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</si>
  <si>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</si>
  <si>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</si>
  <si>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</si>
  <si>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</si>
  <si>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</si>
  <si>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</si>
  <si>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</si>
  <si>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</si>
  <si>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</si>
  <si>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</si>
  <si>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</si>
  <si>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</si>
  <si>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</si>
  <si>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</si>
  <si>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</si>
  <si>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</si>
  <si>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</si>
  <si>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</si>
  <si>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</si>
  <si>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</si>
  <si>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</si>
  <si>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</si>
  <si>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</si>
  <si>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</si>
  <si>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</si>
  <si>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</si>
  <si>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</si>
  <si>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</si>
  <si>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</si>
  <si>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</si>
  <si>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</si>
  <si>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</si>
  <si>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</si>
  <si>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</si>
  <si>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</si>
  <si>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</si>
  <si>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</si>
  <si>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</si>
  <si>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</si>
  <si>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</si>
  <si>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</si>
  <si>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</si>
  <si>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</si>
  <si>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</si>
  <si>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</si>
  <si>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</si>
  <si>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</si>
  <si>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</si>
  <si>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</si>
  <si>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</si>
  <si>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</si>
  <si>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</si>
  <si>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</si>
  <si>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</si>
  <si>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</si>
  <si>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</si>
  <si>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</si>
  <si>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</si>
  <si>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</si>
  <si>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</si>
  <si>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</si>
  <si>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</si>
  <si>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</si>
  <si>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</si>
  <si>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</si>
  <si>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</si>
  <si>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</si>
  <si>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</si>
  <si>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</si>
  <si>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</si>
  <si>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</si>
  <si>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</si>
  <si>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</si>
  <si>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</si>
  <si>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</si>
  <si>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</si>
  <si>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</si>
  <si>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</si>
  <si>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</si>
  <si>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</si>
  <si>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</si>
  <si>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</si>
  <si>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</si>
  <si>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</si>
  <si>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</si>
  <si>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</si>
  <si>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</si>
  <si>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</si>
  <si>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</si>
  <si>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</si>
  <si>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</si>
  <si>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</si>
  <si>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</si>
  <si>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</si>
  <si>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</si>
  <si>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</si>
  <si>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</si>
  <si>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</si>
  <si>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</si>
  <si>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</si>
  <si>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</si>
  <si>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</si>
  <si>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</si>
  <si>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</si>
  <si>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</si>
  <si>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</si>
  <si>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</si>
  <si>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</si>
  <si>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</si>
  <si>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</si>
  <si>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</si>
  <si>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</si>
  <si>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</si>
  <si>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</si>
  <si>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</si>
  <si>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</si>
  <si>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</si>
  <si>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</si>
  <si>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</si>
  <si>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</si>
  <si>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</si>
  <si>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</si>
  <si>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</si>
  <si>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</si>
  <si>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</si>
  <si>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</si>
  <si>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</si>
  <si>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</si>
  <si>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</si>
  <si>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</si>
  <si>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</si>
  <si>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</si>
  <si>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</si>
  <si>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</si>
  <si>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</si>
  <si>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</si>
  <si>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</si>
  <si>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</si>
  <si>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</si>
  <si>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</si>
  <si>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</si>
  <si>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</si>
  <si>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</si>
  <si>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</si>
  <si>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</si>
  <si>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</si>
  <si>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</si>
  <si>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</si>
  <si>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</si>
  <si>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</si>
  <si>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</si>
  <si>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</si>
  <si>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</si>
  <si>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</si>
  <si>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</si>
  <si>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</si>
  <si>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</si>
  <si>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</si>
  <si>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</si>
  <si>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</si>
  <si>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</si>
  <si>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</si>
  <si>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</si>
  <si>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</si>
  <si>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</si>
  <si>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</si>
  <si>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</si>
  <si>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</si>
  <si>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</si>
  <si>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</si>
  <si>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</si>
  <si>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</si>
  <si>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</si>
  <si>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</si>
  <si>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</si>
  <si>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</si>
  <si>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</si>
  <si>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</si>
  <si>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</si>
  <si>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</si>
  <si>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</si>
  <si>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</si>
  <si>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</si>
  <si>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</si>
  <si>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</si>
  <si>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</si>
  <si>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</si>
  <si>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</si>
  <si>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</si>
  <si>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</si>
  <si>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</si>
  <si>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</si>
  <si>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</si>
  <si>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</si>
  <si>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</si>
  <si>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</si>
  <si>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</si>
  <si>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</si>
  <si>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</si>
  <si>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</si>
  <si>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</si>
  <si>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</si>
  <si>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</si>
  <si>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</si>
  <si>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</si>
  <si>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</si>
  <si>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</si>
  <si>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</si>
  <si>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</si>
  <si>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</si>
  <si>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</si>
  <si>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</si>
  <si>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</si>
  <si>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</si>
  <si>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</si>
  <si>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</si>
  <si>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</si>
  <si>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</si>
  <si>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</si>
  <si>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</si>
  <si>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</si>
  <si>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</si>
  <si>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</si>
  <si>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</si>
  <si>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</si>
  <si>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</si>
  <si>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</si>
  <si>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</si>
  <si>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</si>
  <si>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</si>
  <si>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</si>
  <si>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</si>
  <si>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</si>
  <si>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</si>
  <si>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</si>
  <si>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</si>
  <si>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</si>
  <si>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</si>
  <si>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</si>
  <si>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</si>
  <si>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</si>
  <si>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</si>
  <si>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</si>
  <si>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</si>
  <si>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</si>
  <si>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</si>
  <si>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</si>
  <si>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</si>
  <si>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</si>
  <si>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</si>
  <si>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</si>
  <si>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</si>
  <si>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</si>
  <si>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</si>
  <si>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</si>
  <si>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</si>
  <si>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</si>
  <si>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</si>
  <si>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</si>
  <si>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</si>
  <si>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</si>
  <si>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</si>
  <si>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</si>
  <si>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</si>
  <si>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</si>
  <si>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</si>
  <si>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</si>
  <si>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</si>
  <si>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</si>
  <si>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</si>
  <si>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</si>
  <si>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</si>
  <si>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</si>
  <si>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</si>
  <si>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</si>
  <si>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</si>
  <si>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</si>
  <si>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</si>
  <si>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</si>
  <si>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</si>
  <si>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</si>
  <si>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</si>
  <si>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</si>
  <si>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</si>
  <si>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</si>
  <si>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</si>
  <si>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</si>
  <si>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</si>
  <si>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</si>
  <si>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</si>
  <si>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</si>
  <si>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</si>
  <si>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</si>
  <si>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</si>
  <si>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</si>
  <si>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</si>
  <si>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</si>
  <si>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</si>
  <si>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</si>
  <si>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</si>
  <si>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</si>
  <si>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</si>
  <si>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</si>
  <si>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</si>
  <si>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</si>
  <si>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</si>
  <si>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</si>
  <si>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</si>
  <si>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</si>
  <si>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</si>
  <si>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</si>
  <si>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</si>
  <si>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</si>
  <si>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</si>
  <si>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</si>
  <si>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</si>
  <si>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</si>
  <si>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</si>
  <si>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</si>
  <si>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</si>
  <si>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</si>
  <si>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</si>
  <si>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</si>
  <si>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</si>
  <si>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</si>
  <si>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</si>
  <si>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</si>
  <si>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</si>
  <si>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</si>
  <si>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</si>
  <si>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</si>
  <si>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</si>
  <si>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</si>
  <si>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</si>
  <si>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</si>
  <si>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</si>
  <si>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</si>
  <si>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</si>
  <si>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</si>
  <si>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</si>
  <si>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</si>
  <si>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</si>
  <si>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</si>
  <si>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</si>
  <si>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</si>
  <si>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</si>
  <si>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</si>
  <si>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</si>
  <si>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</si>
  <si>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</si>
  <si>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</si>
  <si>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</si>
  <si>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</si>
  <si>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</si>
  <si>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</si>
  <si>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</si>
  <si>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</si>
  <si>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</si>
  <si>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</si>
  <si>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</si>
  <si>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</si>
  <si>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</si>
  <si>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</si>
  <si>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</si>
  <si>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</si>
  <si>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</si>
  <si>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</si>
  <si>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</si>
  <si>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</si>
  <si>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</si>
  <si>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</si>
  <si>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</si>
  <si>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</si>
  <si>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</si>
  <si>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</si>
  <si>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</si>
  <si>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</si>
  <si>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</si>
  <si>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</si>
  <si>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</si>
  <si>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</si>
  <si>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</si>
  <si>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</si>
  <si>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</si>
  <si>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</si>
  <si>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</si>
  <si>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</si>
  <si>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</si>
  <si>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</si>
  <si>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</si>
  <si>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</si>
  <si>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</si>
  <si>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</si>
  <si>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</si>
  <si>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</si>
  <si>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</si>
  <si>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</si>
  <si>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</si>
  <si>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</si>
  <si>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</si>
  <si>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</si>
  <si>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</si>
  <si>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</si>
  <si>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</si>
  <si>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</si>
  <si>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</si>
  <si>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</si>
  <si>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</si>
  <si>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</si>
  <si>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</si>
  <si>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</si>
  <si>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</si>
  <si>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</si>
  <si>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</si>
  <si>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</si>
  <si>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</si>
  <si>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</si>
  <si>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</si>
  <si>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</si>
  <si>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</si>
  <si>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</si>
  <si>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</si>
  <si>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</si>
  <si>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</si>
  <si>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</si>
  <si>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</si>
  <si>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</si>
  <si>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</si>
  <si>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</si>
  <si>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</si>
  <si>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</si>
  <si>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</si>
  <si>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</si>
  <si>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</si>
  <si>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</si>
  <si>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</si>
  <si>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</si>
  <si>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</si>
  <si>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</si>
  <si>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</si>
  <si>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</si>
  <si>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</si>
  <si>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</si>
  <si>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</si>
  <si>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</si>
  <si>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</si>
  <si>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</si>
  <si>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</si>
  <si>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</si>
  <si>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</si>
  <si>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</si>
  <si>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</si>
  <si>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</si>
  <si>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</si>
  <si>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</si>
  <si>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</si>
  <si>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</si>
  <si>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</si>
  <si>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</si>
  <si>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</si>
  <si>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</si>
  <si>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</si>
  <si>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</si>
  <si>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</si>
  <si>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</si>
  <si>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</si>
  <si>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</si>
  <si>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</si>
  <si>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</si>
  <si>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</si>
  <si>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</si>
  <si>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</si>
  <si>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</si>
  <si>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</si>
  <si>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</si>
  <si>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</si>
  <si>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</si>
  <si>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</si>
  <si>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</si>
  <si>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</si>
  <si>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</si>
  <si>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</si>
  <si>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</si>
  <si>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</si>
  <si>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</si>
  <si>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</si>
  <si>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</si>
  <si>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</si>
  <si>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</si>
  <si>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</si>
  <si>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</si>
  <si>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</si>
  <si>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</si>
  <si>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</si>
  <si>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</si>
  <si>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</si>
  <si>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</si>
  <si>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</si>
  <si>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</si>
  <si>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</si>
  <si>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</si>
  <si>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</si>
  <si>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</si>
  <si>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</si>
  <si>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</si>
  <si>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</si>
  <si>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</si>
  <si>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</si>
  <si>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</si>
  <si>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</si>
  <si>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</si>
  <si>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</si>
  <si>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</si>
  <si>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</si>
  <si>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</si>
  <si>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</si>
  <si>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</si>
  <si>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</si>
  <si>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</si>
  <si>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</si>
  <si>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</si>
  <si>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</si>
  <si>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</si>
  <si>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</si>
  <si>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</si>
  <si>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</si>
  <si>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</si>
  <si>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</si>
  <si>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</si>
  <si>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</si>
  <si>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</si>
  <si>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</si>
  <si>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</si>
  <si>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</si>
  <si>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</si>
  <si>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</si>
  <si>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</si>
  <si>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</si>
  <si>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</si>
  <si>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</si>
  <si>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</si>
  <si>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</si>
  <si>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</si>
  <si>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</si>
  <si>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</si>
  <si>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</si>
  <si>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</si>
  <si>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</si>
  <si>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</si>
  <si>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</si>
  <si>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</si>
  <si>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</si>
  <si>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</si>
  <si>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</si>
  <si>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</si>
  <si>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</si>
  <si>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</si>
  <si>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</si>
  <si>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</si>
  <si>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</si>
  <si>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</si>
  <si>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</si>
  <si>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</si>
  <si>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</si>
  <si>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</si>
  <si>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</si>
  <si>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</si>
  <si>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</si>
  <si>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</si>
  <si>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</si>
  <si>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</si>
  <si>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</si>
  <si>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</si>
  <si>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</si>
  <si>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</si>
  <si>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</si>
  <si>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</si>
  <si>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</si>
  <si>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</si>
  <si>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</si>
  <si>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</si>
  <si>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</si>
  <si>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</si>
  <si>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</si>
  <si>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</si>
  <si>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</si>
  <si>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</si>
  <si>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</si>
  <si>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</si>
  <si>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</si>
  <si>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</si>
  <si>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</si>
  <si>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</si>
  <si>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</si>
  <si>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</si>
  <si>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</si>
  <si>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</si>
  <si>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</si>
  <si>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</si>
  <si>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</si>
  <si>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</si>
  <si>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</si>
  <si>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</si>
  <si>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</si>
  <si>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</si>
  <si>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</si>
  <si>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</si>
  <si>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</si>
  <si>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</si>
  <si>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</si>
  <si>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</si>
  <si>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</si>
  <si>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</si>
  <si>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</si>
  <si>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</si>
  <si>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</si>
  <si>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</si>
  <si>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</si>
  <si>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</si>
  <si>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</si>
  <si>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</si>
  <si>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</si>
  <si>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</si>
  <si>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</si>
  <si>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</si>
  <si>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</si>
  <si>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</si>
  <si>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</si>
  <si>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</si>
  <si>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</si>
  <si>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</si>
  <si>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</si>
  <si>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</si>
  <si>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</si>
  <si>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</si>
  <si>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</si>
  <si>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</si>
  <si>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</si>
  <si>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</si>
  <si>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</si>
  <si>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</si>
  <si>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</si>
  <si>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</si>
  <si>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</si>
  <si>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</si>
  <si>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</si>
  <si>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</si>
  <si>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</si>
  <si>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</si>
  <si>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</si>
  <si>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</si>
  <si>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</si>
  <si>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</si>
  <si>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</si>
  <si>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</si>
  <si>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</si>
  <si>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</si>
  <si>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</si>
  <si>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</si>
  <si>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</si>
  <si>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</si>
  <si>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</si>
  <si>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</si>
  <si>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</si>
  <si>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</si>
  <si>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</si>
  <si>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</si>
  <si>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</si>
  <si>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</si>
  <si>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</si>
  <si>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</si>
  <si>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</si>
  <si>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</si>
  <si>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</si>
  <si>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</si>
  <si>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</si>
  <si>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</si>
  <si>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</si>
  <si>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</si>
  <si>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</si>
  <si>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</si>
  <si>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</si>
  <si>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</si>
  <si>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</si>
  <si>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</si>
  <si>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</si>
  <si>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</si>
  <si>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</si>
  <si>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</si>
  <si>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</si>
  <si>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</si>
  <si>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</si>
  <si>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</si>
  <si>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</si>
  <si>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</si>
  <si>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</si>
  <si>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</si>
  <si>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</si>
  <si>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</si>
  <si>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</si>
  <si>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</si>
  <si>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</si>
  <si>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</si>
  <si>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</si>
  <si>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</si>
  <si>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</si>
  <si>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</si>
  <si>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</si>
  <si>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</si>
  <si>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</si>
  <si>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</si>
  <si>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</si>
  <si>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</si>
  <si>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</si>
  <si>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</si>
  <si>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</si>
  <si>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</si>
  <si>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</si>
  <si>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</si>
  <si>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</si>
  <si>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</si>
  <si>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</si>
  <si>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</si>
  <si>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</si>
  <si>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</si>
  <si>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</si>
  <si>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</si>
  <si>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</si>
  <si>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</si>
  <si>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</si>
  <si>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</si>
  <si>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</si>
  <si>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</si>
  <si>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</si>
  <si>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</si>
  <si>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</si>
  <si>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</si>
  <si>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</si>
  <si>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</si>
  <si>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</si>
  <si>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</si>
  <si>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</si>
  <si>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</si>
  <si>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</si>
  <si>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</si>
  <si>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</si>
  <si>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</si>
  <si>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</si>
  <si>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</si>
  <si>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</si>
  <si>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</si>
  <si>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</si>
  <si>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</si>
  <si>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</si>
  <si>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</si>
  <si>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</si>
  <si>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</si>
  <si>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</si>
  <si>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</si>
  <si>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</si>
  <si>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</si>
  <si>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</si>
  <si>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</si>
  <si>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</si>
  <si>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</si>
  <si>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</si>
  <si>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</si>
  <si>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</si>
  <si>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</si>
  <si>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</si>
  <si>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</si>
  <si>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</si>
  <si>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</si>
  <si>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</si>
  <si>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</si>
  <si>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</si>
  <si>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</si>
  <si>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</si>
  <si>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</si>
  <si>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</si>
  <si>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</si>
  <si>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</si>
  <si>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</si>
  <si>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</si>
  <si>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</si>
  <si>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</si>
  <si>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</si>
  <si>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</si>
  <si>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</si>
  <si>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</si>
  <si>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</si>
  <si>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</si>
  <si>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</si>
  <si>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</si>
  <si>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</si>
  <si>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</si>
  <si>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</si>
  <si>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</si>
  <si>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</si>
  <si>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</si>
  <si>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</si>
  <si>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</si>
  <si>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</si>
  <si>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</si>
  <si>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</si>
  <si>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</si>
  <si>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</si>
  <si>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</si>
  <si>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</si>
  <si>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</si>
  <si>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</si>
  <si>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</si>
  <si>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</si>
  <si>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</si>
  <si>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</si>
  <si>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</si>
  <si>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</si>
  <si>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</si>
  <si>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</si>
  <si>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</si>
  <si>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</si>
  <si>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</si>
  <si>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</si>
  <si>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</si>
  <si>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</si>
  <si>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</si>
  <si>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</si>
  <si>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</si>
  <si>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</si>
  <si>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</si>
  <si>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</si>
  <si>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</si>
  <si>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</si>
  <si>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</si>
  <si>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</si>
  <si>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</si>
  <si>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</si>
  <si>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</si>
  <si>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</si>
  <si>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</si>
  <si>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</si>
  <si>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</si>
  <si>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</si>
  <si>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</si>
  <si>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</si>
  <si>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</si>
  <si>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</si>
  <si>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</si>
  <si>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</si>
  <si>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</si>
  <si>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</si>
  <si>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</si>
  <si>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</si>
  <si>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</si>
  <si>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</si>
  <si>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</si>
  <si>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</si>
  <si>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</si>
  <si>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</si>
  <si>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</si>
  <si>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</si>
  <si>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</si>
  <si>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</si>
  <si>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</si>
  <si>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</si>
  <si>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</si>
  <si>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</si>
  <si>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</si>
  <si>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</si>
  <si>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</si>
  <si>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</si>
  <si>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</si>
  <si>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</si>
  <si>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</si>
  <si>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</si>
  <si>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</si>
  <si>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</si>
  <si>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</si>
  <si>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</si>
  <si>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</si>
  <si>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</si>
  <si>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</si>
  <si>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</si>
  <si>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</si>
  <si>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</si>
  <si>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</si>
  <si>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</si>
  <si>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</si>
  <si>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</si>
  <si>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</si>
  <si>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</si>
  <si>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</si>
  <si>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</si>
  <si>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</si>
  <si>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</si>
  <si>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</si>
  <si>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</si>
  <si>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</si>
  <si>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</si>
  <si>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</si>
  <si>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</si>
  <si>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</si>
  <si>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</si>
  <si>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</si>
  <si>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</si>
  <si>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</si>
  <si>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</si>
  <si>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</si>
  <si>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</si>
  <si>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</si>
  <si>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</si>
  <si>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</si>
  <si>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</si>
  <si>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</si>
  <si>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</si>
  <si>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</si>
  <si>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</si>
  <si>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</si>
  <si>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</si>
  <si>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</si>
  <si>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</si>
  <si>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</si>
  <si>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</si>
  <si>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</si>
  <si>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</si>
  <si>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</si>
  <si>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</si>
  <si>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</si>
  <si>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</si>
  <si>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</si>
  <si>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</si>
  <si>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</si>
  <si>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</si>
  <si>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</si>
  <si>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</si>
  <si>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</si>
  <si>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</si>
  <si>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</si>
  <si>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</si>
  <si>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</si>
  <si>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</si>
  <si>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</si>
  <si>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</si>
  <si>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</si>
  <si>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</si>
  <si>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</si>
  <si>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</si>
  <si>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</si>
  <si>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</si>
  <si>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</si>
  <si>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</si>
  <si>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</si>
  <si>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</si>
  <si>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</si>
  <si>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</si>
  <si>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</si>
  <si>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</si>
  <si>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</si>
  <si>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</si>
  <si>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</si>
  <si>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</si>
  <si>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</si>
  <si>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</si>
  <si>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</si>
  <si>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</si>
  <si>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</si>
  <si>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</si>
  <si>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</si>
  <si>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</si>
  <si>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</si>
  <si>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</si>
  <si>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</si>
  <si>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</si>
  <si>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</si>
  <si>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</si>
  <si>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</si>
  <si>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</si>
  <si>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</si>
  <si>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</si>
  <si>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</si>
  <si>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</si>
  <si>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</si>
  <si>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</si>
  <si>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</si>
  <si>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</si>
  <si>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</si>
  <si>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</si>
  <si>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</si>
  <si>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</si>
  <si>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</si>
  <si>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</si>
  <si>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</si>
  <si>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</si>
  <si>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</si>
  <si>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</si>
  <si>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</si>
  <si>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</si>
  <si>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</si>
  <si>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</si>
  <si>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</si>
  <si>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</si>
  <si>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</si>
  <si>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</si>
  <si>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</si>
  <si>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</si>
  <si>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</si>
  <si>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</si>
  <si>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</si>
  <si>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</si>
  <si>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</si>
  <si>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</si>
  <si>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</si>
  <si>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</si>
  <si>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</si>
  <si>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</si>
  <si>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</si>
  <si>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</si>
  <si>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</si>
  <si>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</si>
  <si>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</si>
  <si>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</si>
  <si>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</si>
  <si>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</si>
  <si>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</si>
  <si>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</si>
  <si>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</si>
  <si>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</si>
  <si>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</si>
  <si>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</si>
  <si>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</si>
  <si>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</si>
  <si>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</si>
  <si>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</si>
  <si>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</si>
  <si>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</si>
  <si>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</si>
  <si>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</si>
  <si>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</si>
  <si>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</si>
  <si>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</si>
  <si>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</si>
  <si>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</si>
  <si>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</si>
  <si>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</si>
  <si>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</si>
  <si>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</si>
  <si>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</si>
  <si>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</si>
  <si>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</si>
  <si>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</si>
  <si>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</si>
  <si>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</si>
  <si>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</si>
  <si>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</si>
  <si>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</si>
  <si>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</si>
  <si>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</si>
  <si>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</si>
  <si>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</si>
  <si>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</si>
  <si>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</si>
  <si>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</si>
  <si>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</si>
  <si>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</si>
  <si>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</si>
  <si>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</si>
  <si>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</si>
  <si>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</si>
  <si>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</si>
  <si>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</si>
  <si>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</si>
  <si>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</si>
  <si>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</si>
  <si>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</si>
  <si>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</si>
  <si>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</si>
  <si>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</si>
  <si>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</si>
  <si>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</si>
  <si>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</si>
  <si>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</si>
  <si>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</si>
  <si>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</si>
  <si>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</si>
  <si>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</si>
  <si>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</si>
  <si>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</si>
  <si>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</si>
  <si>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</si>
  <si>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</si>
  <si>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</si>
  <si>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</si>
  <si>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</si>
  <si>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</si>
  <si>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</si>
  <si>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</si>
  <si>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</si>
  <si>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</si>
  <si>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</si>
  <si>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</si>
  <si>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</si>
  <si>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</si>
  <si>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</si>
  <si>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</si>
  <si>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</si>
  <si>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</si>
  <si>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</si>
  <si>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</si>
  <si>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</si>
  <si>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</si>
  <si>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</si>
  <si>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</si>
  <si>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</si>
  <si>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</si>
  <si>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</si>
  <si>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</si>
  <si>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</si>
  <si>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</si>
  <si>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</si>
  <si>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</si>
  <si>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</si>
  <si>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</si>
  <si>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</si>
  <si>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</si>
  <si>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</si>
  <si>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</si>
  <si>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</si>
  <si>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</si>
  <si>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</si>
  <si>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</si>
  <si>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</si>
  <si>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</si>
  <si>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</si>
  <si>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</si>
  <si>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</si>
  <si>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</si>
  <si>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</si>
  <si>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</si>
  <si>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</si>
  <si>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</si>
  <si>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</si>
  <si>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</si>
  <si>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</si>
  <si>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</si>
  <si>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</si>
  <si>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</si>
  <si>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</si>
  <si>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</si>
  <si>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</si>
  <si>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</si>
  <si>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</si>
  <si>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</si>
  <si>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</si>
  <si>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</si>
  <si>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</si>
  <si>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</si>
  <si>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</si>
  <si>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</si>
  <si>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</si>
  <si>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</si>
  <si>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</si>
  <si>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</si>
  <si>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</si>
  <si>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</si>
  <si>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</si>
  <si>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</si>
  <si>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</si>
  <si>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</si>
  <si>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</si>
  <si>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</si>
  <si>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</si>
  <si>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</si>
  <si>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</si>
  <si>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</si>
  <si>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</si>
  <si>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</si>
  <si>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</si>
  <si>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</si>
  <si>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</si>
  <si>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</si>
  <si>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</si>
  <si>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</si>
  <si>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</si>
  <si>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</si>
  <si>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</si>
  <si>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</si>
  <si>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</si>
  <si>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</si>
  <si>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</si>
  <si>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</si>
  <si>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</si>
  <si>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</si>
  <si>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</si>
  <si>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</si>
  <si>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</si>
  <si>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</si>
  <si>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</si>
  <si>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</si>
  <si>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</si>
  <si>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</si>
  <si>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</si>
  <si>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</si>
  <si>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</si>
  <si>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</si>
  <si>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</si>
  <si>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</si>
  <si>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</si>
  <si>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</si>
  <si>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</si>
  <si>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</si>
  <si>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</si>
  <si>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</si>
  <si>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</si>
  <si>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</si>
  <si>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</si>
  <si>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</si>
  <si>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</si>
  <si>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</si>
  <si>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</si>
  <si>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</si>
  <si>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</si>
  <si>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</si>
  <si>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</si>
  <si>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</si>
  <si>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</si>
  <si>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</si>
  <si>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</si>
  <si>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</si>
  <si>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</si>
  <si>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</si>
  <si>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</si>
  <si>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</si>
  <si>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</si>
  <si>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</si>
  <si>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</si>
  <si>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</si>
  <si>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</si>
  <si>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</si>
  <si>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</si>
  <si>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</si>
  <si>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</si>
  <si>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</si>
  <si>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</si>
  <si>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</si>
  <si>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</si>
  <si>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</si>
  <si>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</si>
  <si>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</si>
  <si>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</si>
  <si>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</si>
  <si>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</si>
  <si>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</si>
  <si>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</si>
  <si>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</si>
  <si>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</si>
  <si>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</si>
  <si>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</si>
  <si>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</si>
  <si>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</si>
  <si>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</si>
  <si>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</si>
  <si>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</si>
  <si>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</si>
  <si>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</si>
  <si>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</si>
  <si>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</si>
  <si>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</si>
  <si>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</si>
  <si>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</si>
  <si>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</si>
  <si>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</si>
  <si>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</si>
  <si>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</si>
  <si>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</si>
  <si>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</si>
  <si>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</si>
  <si>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</si>
  <si>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</si>
  <si>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</si>
  <si>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</si>
  <si>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</si>
  <si>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</si>
  <si>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</si>
  <si>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</si>
  <si>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</si>
  <si>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</si>
  <si>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</si>
  <si>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</si>
  <si>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</si>
  <si>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</si>
  <si>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</si>
  <si>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</si>
  <si>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</si>
  <si>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</si>
  <si>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</si>
  <si>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</si>
  <si>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</si>
  <si>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</si>
  <si>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</si>
  <si>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</si>
  <si>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</si>
  <si>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</si>
  <si>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</si>
  <si>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</si>
  <si>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</si>
  <si>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</si>
  <si>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</si>
  <si>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</si>
  <si>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</si>
  <si>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</si>
  <si>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</si>
  <si>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</si>
  <si>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</si>
  <si>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</si>
  <si>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</si>
  <si>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</si>
  <si>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</si>
  <si>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</si>
  <si>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</si>
  <si>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</si>
  <si>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</si>
  <si>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</si>
  <si>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</si>
  <si>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</si>
  <si>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</si>
  <si>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</si>
  <si>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</si>
  <si>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</si>
  <si>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</si>
  <si>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</si>
  <si>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</si>
  <si>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</si>
  <si>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</si>
  <si>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</si>
  <si>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</si>
  <si>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</si>
  <si>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</si>
  <si>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</si>
  <si>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</si>
  <si>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</si>
  <si>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</si>
  <si>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</si>
  <si>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</si>
  <si>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</si>
  <si>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</si>
  <si>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</si>
  <si>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</si>
  <si>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</si>
  <si>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</si>
  <si>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</si>
  <si>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</si>
  <si>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</si>
  <si>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</si>
  <si>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</si>
  <si>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</si>
  <si>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</si>
  <si>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</si>
  <si>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</si>
  <si>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</si>
  <si>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</si>
  <si>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</si>
  <si>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</si>
  <si>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</si>
  <si>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</si>
  <si>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</si>
  <si>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</si>
  <si>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</si>
  <si>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</si>
  <si>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</si>
  <si>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</si>
  <si>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</si>
  <si>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</si>
  <si>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</si>
  <si>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</si>
  <si>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</si>
  <si>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</si>
  <si>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</si>
  <si>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</si>
  <si>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</si>
  <si>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</si>
  <si>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</si>
  <si>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</si>
  <si>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</si>
  <si>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</si>
  <si>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</si>
  <si>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</si>
  <si>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</si>
  <si>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</si>
  <si>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</si>
  <si>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</si>
  <si>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</si>
  <si>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</si>
  <si>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</si>
  <si>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</si>
  <si>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</si>
  <si>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</si>
  <si>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</si>
  <si>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</si>
  <si>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</si>
  <si>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</si>
  <si>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</si>
  <si>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</si>
  <si>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</si>
  <si>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</si>
  <si>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</si>
  <si>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</si>
  <si>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</si>
  <si>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</si>
  <si>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</si>
  <si>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</si>
  <si>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</si>
  <si>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</si>
  <si>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</si>
  <si>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</si>
  <si>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</si>
  <si>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</si>
  <si>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</si>
  <si>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</si>
  <si>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</si>
  <si>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</si>
  <si>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</si>
  <si>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</si>
  <si>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</si>
  <si>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</si>
  <si>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</si>
  <si>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</si>
  <si>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</si>
  <si>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</si>
  <si>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</si>
  <si>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</si>
  <si>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</si>
  <si>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</si>
  <si>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</si>
  <si>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</si>
  <si>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</si>
  <si>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</si>
  <si>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</si>
  <si>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</si>
  <si>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</si>
  <si>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</si>
  <si>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</si>
  <si>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</si>
  <si>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</si>
  <si>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</si>
  <si>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</si>
  <si>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</si>
  <si>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</si>
  <si>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</si>
  <si>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</si>
  <si>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</si>
  <si>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</si>
  <si>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</si>
  <si>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</si>
  <si>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</si>
  <si>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</si>
  <si>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</si>
  <si>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</si>
  <si>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</si>
  <si>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</si>
  <si>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</si>
  <si>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</si>
  <si>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</si>
  <si>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</si>
  <si>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</si>
  <si>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</si>
  <si>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</si>
  <si>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</si>
  <si>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</si>
  <si>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</si>
  <si>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</si>
  <si>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</si>
  <si>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</si>
  <si>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</si>
  <si>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</si>
  <si>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</si>
  <si>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</si>
  <si>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</si>
  <si>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</si>
  <si>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</si>
  <si>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</si>
  <si>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</si>
  <si>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</si>
  <si>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</si>
  <si>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</si>
  <si>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</si>
  <si>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</si>
  <si>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</si>
  <si>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</si>
  <si>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</si>
  <si>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</si>
  <si>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</si>
  <si>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</si>
  <si>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</si>
  <si>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</si>
  <si>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</si>
  <si>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</si>
  <si>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</si>
  <si>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</si>
  <si>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</si>
  <si>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</si>
  <si>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</si>
  <si>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</si>
  <si>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</si>
  <si>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</si>
  <si>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</si>
  <si>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</si>
  <si>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</si>
  <si>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</si>
  <si>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</si>
  <si>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</si>
  <si>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</si>
  <si>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</si>
  <si>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</si>
  <si>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</si>
  <si>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</si>
  <si>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</si>
  <si>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</si>
  <si>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</si>
  <si>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</si>
  <si>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</si>
  <si>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</si>
  <si>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</si>
  <si>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</si>
  <si>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</si>
  <si>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</si>
  <si>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</si>
  <si>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</si>
  <si>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</si>
  <si>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</si>
  <si>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</si>
  <si>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</si>
  <si>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</si>
  <si>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</si>
  <si>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</si>
  <si>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</si>
  <si>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</si>
  <si>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</si>
  <si>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</si>
  <si>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</si>
  <si>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</si>
  <si>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</si>
  <si>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</si>
  <si>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</si>
  <si>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</si>
  <si>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</si>
  <si>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</si>
  <si>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</si>
  <si>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</si>
  <si>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</si>
  <si>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</si>
  <si>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</si>
  <si>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</si>
  <si>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</si>
  <si>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</si>
  <si>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</si>
  <si>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</si>
  <si>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</si>
  <si>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</si>
  <si>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</si>
  <si>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</si>
  <si>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</si>
  <si>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</si>
  <si>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</si>
  <si>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</si>
  <si>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</si>
  <si>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</si>
  <si>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</si>
  <si>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</si>
  <si>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</si>
  <si>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</si>
  <si>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</si>
  <si>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</si>
  <si>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</si>
  <si>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</si>
  <si>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</si>
  <si>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</si>
  <si>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</si>
  <si>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</si>
  <si>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</si>
  <si>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</si>
  <si>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</si>
  <si>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</si>
  <si>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</si>
  <si>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</si>
  <si>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</si>
  <si>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</si>
  <si>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</si>
  <si>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</si>
  <si>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</si>
  <si>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</si>
  <si>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</si>
  <si>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</si>
  <si>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</si>
  <si>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</si>
  <si>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</si>
  <si>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</si>
  <si>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</si>
  <si>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</si>
  <si>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</si>
  <si>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</si>
  <si>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</si>
  <si>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</si>
  <si>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</si>
  <si>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</si>
  <si>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</si>
  <si>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</si>
  <si>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</si>
  <si>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</si>
  <si>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</si>
  <si>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</si>
  <si>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</si>
  <si>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</si>
  <si>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</si>
  <si>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</si>
  <si>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</si>
  <si>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</si>
  <si>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</si>
  <si>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</si>
  <si>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</si>
  <si>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</si>
  <si>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</si>
  <si>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</si>
  <si>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</si>
  <si>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</si>
  <si>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</si>
  <si>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</si>
  <si>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</si>
  <si>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</si>
  <si>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</si>
  <si>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</si>
  <si>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</si>
  <si>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</si>
  <si>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</si>
  <si>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</si>
  <si>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</si>
  <si>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</si>
  <si>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</si>
  <si>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</si>
  <si>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</si>
  <si>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</si>
  <si>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</si>
  <si>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</si>
  <si>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</si>
  <si>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</si>
  <si>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</si>
  <si>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</si>
  <si>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</si>
  <si>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</si>
  <si>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</si>
  <si>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</si>
  <si>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</si>
  <si>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</si>
  <si>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</si>
  <si>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</si>
  <si>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</si>
  <si>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</si>
  <si>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</si>
  <si>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</si>
  <si>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</si>
  <si>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</si>
  <si>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</si>
  <si>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</si>
  <si>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</si>
  <si>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</si>
  <si>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</si>
  <si>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</si>
  <si>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</si>
  <si>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</si>
  <si>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</si>
  <si>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</si>
  <si>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</si>
  <si>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</si>
  <si>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</si>
  <si>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</si>
  <si>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</si>
  <si>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</si>
  <si>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</si>
  <si>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</si>
  <si>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</si>
  <si>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</si>
  <si>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</si>
  <si>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</si>
  <si>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</si>
  <si>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</si>
  <si>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</si>
  <si>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</si>
  <si>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</si>
  <si>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</si>
  <si>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</si>
  <si>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</si>
  <si>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</si>
  <si>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</si>
  <si>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</si>
  <si>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</si>
  <si>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</si>
  <si>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</si>
  <si>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</si>
  <si>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</si>
  <si>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</si>
  <si>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</si>
  <si>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</si>
  <si>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</si>
  <si>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</si>
  <si>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</si>
  <si>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</si>
  <si>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</si>
  <si>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</si>
  <si>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</si>
  <si>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</si>
  <si>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</si>
  <si>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</si>
  <si>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</si>
  <si>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</si>
  <si>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</si>
  <si>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</si>
  <si>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</si>
  <si>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</si>
  <si>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</si>
  <si>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</si>
  <si>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</si>
  <si>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</si>
  <si>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</si>
  <si>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</si>
  <si>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</si>
  <si>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</si>
  <si>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</si>
  <si>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</si>
  <si>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</si>
  <si>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</si>
  <si>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</si>
  <si>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</si>
  <si>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</si>
  <si>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</si>
  <si>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</si>
  <si>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</si>
  <si>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</si>
  <si>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</si>
  <si>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</si>
  <si>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</si>
  <si>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</si>
  <si>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</si>
  <si>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</si>
  <si>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</si>
  <si>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</si>
  <si>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</si>
  <si>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</si>
  <si>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</si>
  <si>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</si>
  <si>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</si>
  <si>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</si>
  <si>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</si>
  <si>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</si>
  <si>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</si>
  <si>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</si>
  <si>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</si>
  <si>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</si>
  <si>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</si>
  <si>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</si>
  <si>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</si>
  <si>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</si>
  <si>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</si>
  <si>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</si>
  <si>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</si>
  <si>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</si>
  <si>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</si>
  <si>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</si>
  <si>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</si>
  <si>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</si>
  <si>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</si>
  <si>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</si>
  <si>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</si>
  <si>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</si>
  <si>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</si>
  <si>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</si>
  <si>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</si>
  <si>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</si>
  <si>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</si>
  <si>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</si>
  <si>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</si>
  <si>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</si>
  <si>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</si>
  <si>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</si>
  <si>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</si>
  <si>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</si>
  <si>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</si>
  <si>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</si>
  <si>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</si>
  <si>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</si>
  <si>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</si>
  <si>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</si>
  <si>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</si>
  <si>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</si>
  <si>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</si>
  <si>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</si>
  <si>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</si>
  <si>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</si>
  <si>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</si>
  <si>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</si>
  <si>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</si>
  <si>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</si>
  <si>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</si>
  <si>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</si>
  <si>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</si>
  <si>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</si>
  <si>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</si>
  <si>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</si>
  <si>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</si>
  <si>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</si>
  <si>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</si>
  <si>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</si>
  <si>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</si>
  <si>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</si>
  <si>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</si>
  <si>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</si>
  <si>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</si>
  <si>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</si>
  <si>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</si>
  <si>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</si>
  <si>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</si>
  <si>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</si>
  <si>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</si>
  <si>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</si>
  <si>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</si>
  <si>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</si>
  <si>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</si>
  <si>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</si>
  <si>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</si>
  <si>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</si>
  <si>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</si>
  <si>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</si>
  <si>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</si>
  <si>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</si>
  <si>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</si>
  <si>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</si>
  <si>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</si>
  <si>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</si>
  <si>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</si>
  <si>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</si>
  <si>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</si>
  <si>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</si>
  <si>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</si>
  <si>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</si>
  <si>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</si>
  <si>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</si>
  <si>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</si>
  <si>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</si>
  <si>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</si>
  <si>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</si>
  <si>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</si>
  <si>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</si>
  <si>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</si>
  <si>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</si>
  <si>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</si>
  <si>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</si>
  <si>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</si>
  <si>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</si>
  <si>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</si>
  <si>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</si>
  <si>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</si>
  <si>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</si>
  <si>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</si>
  <si>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</si>
  <si>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</si>
  <si>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</si>
  <si>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</si>
  <si>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</si>
  <si>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</si>
  <si>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</si>
  <si>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</si>
  <si>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</si>
  <si>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</si>
  <si>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</si>
  <si>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</si>
  <si>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</si>
  <si>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</si>
  <si>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</si>
  <si>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</si>
  <si>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</si>
  <si>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</si>
  <si>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</si>
  <si>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</si>
  <si>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</si>
  <si>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</si>
  <si>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</si>
  <si>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</si>
  <si>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</si>
  <si>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</si>
  <si>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</si>
  <si>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</si>
  <si>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</si>
  <si>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</si>
  <si>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</si>
  <si>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</si>
  <si>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</si>
  <si>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</si>
  <si>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</si>
  <si>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</si>
  <si>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</si>
  <si>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</si>
  <si>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</si>
  <si>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</si>
  <si>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</si>
  <si>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</si>
  <si>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</si>
  <si>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</si>
  <si>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</si>
  <si>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</si>
  <si>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</si>
  <si>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</si>
  <si>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</si>
  <si>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</si>
  <si>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</si>
  <si>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</si>
  <si>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</si>
  <si>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</si>
  <si>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</si>
  <si>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</si>
  <si>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</si>
  <si>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</si>
  <si>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</si>
  <si>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</si>
  <si>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</si>
  <si>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</si>
  <si>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</si>
  <si>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</si>
  <si>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</si>
  <si>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</si>
  <si>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</si>
  <si>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</si>
  <si>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</si>
  <si>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</si>
  <si>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</si>
  <si>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</si>
  <si>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</si>
  <si>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</si>
  <si>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</si>
  <si>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</si>
  <si>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</si>
  <si>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</si>
  <si>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</si>
  <si>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</si>
  <si>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</si>
  <si>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</si>
  <si>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</si>
  <si>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</si>
  <si>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</si>
  <si>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</si>
  <si>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</si>
  <si>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</si>
  <si>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</si>
  <si>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</si>
  <si>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</si>
  <si>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</si>
  <si>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</si>
  <si>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</si>
  <si>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</si>
  <si>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</si>
  <si>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</si>
  <si>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</si>
  <si>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</si>
  <si>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</si>
  <si>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</si>
  <si>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</si>
  <si>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</si>
  <si>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</si>
  <si>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</si>
  <si>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</si>
  <si>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</si>
  <si>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</si>
  <si>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</si>
  <si>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</si>
  <si>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</si>
  <si>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</si>
  <si>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</si>
  <si>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</si>
  <si>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</si>
  <si>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</si>
  <si>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</si>
  <si>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</si>
  <si>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</si>
  <si>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</si>
  <si>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</si>
  <si>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</si>
  <si>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</si>
  <si>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</si>
  <si>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</si>
  <si>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</si>
  <si>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</si>
  <si>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</si>
  <si>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</si>
  <si>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</si>
  <si>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</si>
  <si>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</si>
  <si>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</si>
  <si>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</si>
  <si>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</si>
  <si>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</si>
  <si>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</si>
  <si>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</si>
  <si>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</si>
  <si>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</si>
  <si>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</si>
  <si>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</si>
  <si>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</si>
  <si>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</si>
  <si>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</si>
  <si>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</si>
  <si>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</si>
  <si>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</si>
  <si>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</si>
  <si>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</si>
  <si>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</si>
  <si>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</si>
  <si>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</si>
  <si>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</si>
  <si>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</si>
  <si>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</si>
  <si>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</si>
  <si>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</si>
  <si>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</si>
  <si>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</si>
  <si>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</si>
  <si>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</si>
  <si>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</si>
  <si>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</si>
  <si>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</si>
  <si>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</si>
  <si>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</si>
  <si>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</si>
  <si>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</si>
  <si>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</si>
  <si>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</si>
  <si>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</si>
  <si>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</si>
  <si>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</si>
  <si>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</si>
  <si>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</si>
  <si>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</si>
  <si>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</si>
  <si>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</si>
  <si>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</si>
  <si>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</si>
  <si>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</si>
  <si>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</si>
  <si>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</si>
  <si>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</si>
  <si>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</si>
  <si>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</si>
  <si>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</si>
  <si>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</si>
  <si>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</si>
  <si>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</si>
  <si>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</si>
  <si>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</si>
  <si>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</si>
  <si>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</si>
  <si>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</si>
  <si>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</si>
  <si>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</si>
  <si>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</si>
  <si>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</si>
  <si>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</si>
  <si>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</si>
  <si>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</si>
  <si>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</si>
  <si>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</si>
  <si>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</si>
  <si>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</si>
  <si>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</si>
  <si>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</si>
  <si>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</si>
  <si>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</si>
  <si>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</si>
  <si>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</si>
  <si>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</si>
  <si>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</si>
  <si>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</si>
  <si>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</si>
  <si>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</si>
  <si>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</si>
  <si>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</si>
  <si>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</si>
  <si>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</si>
  <si>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</si>
  <si>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</si>
  <si>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</si>
  <si>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</si>
  <si>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</si>
  <si>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</si>
  <si>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</si>
  <si>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</si>
  <si>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</si>
  <si>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</si>
  <si>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</si>
  <si>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</si>
  <si>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</si>
  <si>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</si>
  <si>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</si>
  <si>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</si>
  <si>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</si>
  <si>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</si>
  <si>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</si>
  <si>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</si>
  <si>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</si>
  <si>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</si>
  <si>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</si>
  <si>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</si>
  <si>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</si>
  <si>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</si>
  <si>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</si>
  <si>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</si>
  <si>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</si>
  <si>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</si>
  <si>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</si>
  <si>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</si>
  <si>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</si>
  <si>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</si>
  <si>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</si>
  <si>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</si>
  <si>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</si>
  <si>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</si>
  <si>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</si>
  <si>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</si>
  <si>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</si>
  <si>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</si>
  <si>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</si>
  <si>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</si>
  <si>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</si>
  <si>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</si>
  <si>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</si>
  <si>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</si>
  <si>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</si>
  <si>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</si>
  <si>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</si>
  <si>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</si>
  <si>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</si>
  <si>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</si>
  <si>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</si>
  <si>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</si>
  <si>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</si>
  <si>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</si>
  <si>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</si>
  <si>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</si>
  <si>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</si>
  <si>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</si>
  <si>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</si>
  <si>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</si>
  <si>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</si>
  <si>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</si>
  <si>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</si>
  <si>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</si>
  <si>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</si>
  <si>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</si>
  <si>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</si>
  <si>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</si>
  <si>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</si>
  <si>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</si>
  <si>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</si>
  <si>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</si>
  <si>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</si>
  <si>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</si>
  <si>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</si>
  <si>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</si>
  <si>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</si>
  <si>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</si>
  <si>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</si>
  <si>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</si>
  <si>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</si>
  <si>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</si>
  <si>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</si>
  <si>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</si>
  <si>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</si>
  <si>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</si>
  <si>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</si>
  <si>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</si>
  <si>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</si>
  <si>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</si>
  <si>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</si>
  <si>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</si>
  <si>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</si>
  <si>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</si>
  <si>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</si>
  <si>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</si>
  <si>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</si>
  <si>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</si>
  <si>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</si>
  <si>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</si>
  <si>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</si>
  <si>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</si>
  <si>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</si>
  <si>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</si>
  <si>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</si>
  <si>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</si>
  <si>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</si>
  <si>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</si>
  <si>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</si>
  <si>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</si>
  <si>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</si>
  <si>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</si>
  <si>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</si>
  <si>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</si>
  <si>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</si>
  <si>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</si>
  <si>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</si>
  <si>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</si>
  <si>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</si>
  <si>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</si>
  <si>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</si>
  <si>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</si>
  <si>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</si>
  <si>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</si>
  <si>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</si>
  <si>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</si>
  <si>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</si>
  <si>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</si>
  <si>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</si>
  <si>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</si>
  <si>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</si>
  <si>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</si>
  <si>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</si>
  <si>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</si>
  <si>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</si>
  <si>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</si>
  <si>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</si>
  <si>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</si>
  <si>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</si>
  <si>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</si>
  <si>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</si>
  <si>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</si>
  <si>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</si>
  <si>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</si>
  <si>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</si>
  <si>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</si>
  <si>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</si>
  <si>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</si>
  <si>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</si>
  <si>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</si>
  <si>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</si>
  <si>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</si>
  <si>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</si>
  <si>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</si>
  <si>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</si>
  <si>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</si>
  <si>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</si>
  <si>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</si>
  <si>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</si>
  <si>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</si>
  <si>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</si>
  <si>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</si>
  <si>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</si>
  <si>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</si>
  <si>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</si>
  <si>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</si>
  <si>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</si>
  <si>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</si>
  <si>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</si>
  <si>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</si>
  <si>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</si>
  <si>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</si>
  <si>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</si>
  <si>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</si>
  <si>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</si>
  <si>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</si>
  <si>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</si>
  <si>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</si>
  <si>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</si>
  <si>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</si>
  <si>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</si>
  <si>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</si>
  <si>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</si>
  <si>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</si>
  <si>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</si>
  <si>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</si>
  <si>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</si>
  <si>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</si>
  <si>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</si>
  <si>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</si>
  <si>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</si>
  <si>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</si>
  <si>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</si>
  <si>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</si>
  <si>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</si>
  <si>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</si>
  <si>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</si>
  <si>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</si>
  <si>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</si>
  <si>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</si>
  <si>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</si>
  <si>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</si>
  <si>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</si>
  <si>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</si>
  <si>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</si>
  <si>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</si>
  <si>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</si>
  <si>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</si>
  <si>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</si>
  <si>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</si>
  <si>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</si>
  <si>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</si>
  <si>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</si>
  <si>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</si>
  <si>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</si>
  <si>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</si>
  <si>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</si>
  <si>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</si>
  <si>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</si>
  <si>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</si>
  <si>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</si>
  <si>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</si>
  <si>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</si>
  <si>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</si>
  <si>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</si>
  <si>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</si>
  <si>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</si>
  <si>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</si>
  <si>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</si>
  <si>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</si>
  <si>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</si>
  <si>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</si>
  <si>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</si>
  <si>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</si>
  <si>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</si>
  <si>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</si>
  <si>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</si>
  <si>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</si>
  <si>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</si>
  <si>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</si>
  <si>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</si>
  <si>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</si>
  <si>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</si>
  <si>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</si>
  <si>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</si>
  <si>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</si>
  <si>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</si>
  <si>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</si>
  <si>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</si>
  <si>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</si>
  <si>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</si>
  <si>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</si>
  <si>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</si>
  <si>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</si>
  <si>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</si>
  <si>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</si>
  <si>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</si>
  <si>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</si>
  <si>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</si>
  <si>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</si>
  <si>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</si>
  <si>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</si>
  <si>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</si>
  <si>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</si>
  <si>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</si>
  <si>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</si>
  <si>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</si>
  <si>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</si>
  <si>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</si>
  <si>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</si>
  <si>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</si>
  <si>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</si>
  <si>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</si>
  <si>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</si>
  <si>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</si>
  <si>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</si>
  <si>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</si>
  <si>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</si>
  <si>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</si>
  <si>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</si>
  <si>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</si>
  <si>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</si>
  <si>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</si>
  <si>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</si>
  <si>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</si>
  <si>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</si>
  <si>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</si>
  <si>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</si>
  <si>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</si>
  <si>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</si>
  <si>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</si>
  <si>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</si>
  <si>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</si>
  <si>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</si>
  <si>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</si>
  <si>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</si>
  <si>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</si>
  <si>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</si>
  <si>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</si>
  <si>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</si>
  <si>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</si>
  <si>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</si>
  <si>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</si>
  <si>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</si>
  <si>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</si>
  <si>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</si>
  <si>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</si>
  <si>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</si>
  <si>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</si>
  <si>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</si>
  <si>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</si>
  <si>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</si>
  <si>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</si>
  <si>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</si>
  <si>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</si>
  <si>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</si>
  <si>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</si>
  <si>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</si>
  <si>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</si>
  <si>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</si>
  <si>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</si>
  <si>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</si>
  <si>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</si>
  <si>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</si>
  <si>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</si>
  <si>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</si>
  <si>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</si>
  <si>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</si>
  <si>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</si>
  <si>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</si>
  <si>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</si>
  <si>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</si>
  <si>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</si>
  <si>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</si>
  <si>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</si>
  <si>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</si>
  <si>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</si>
  <si>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</si>
  <si>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</si>
  <si>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</si>
  <si>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</si>
  <si>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</si>
  <si>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</si>
  <si>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</si>
  <si>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</si>
  <si>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</si>
  <si>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</si>
  <si>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</si>
  <si>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</si>
  <si>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</si>
  <si>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</si>
  <si>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</si>
  <si>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</si>
  <si>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</si>
  <si>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</si>
  <si>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</si>
  <si>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</si>
  <si>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</si>
  <si>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</si>
  <si>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</si>
  <si>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</si>
  <si>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</si>
  <si>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</si>
  <si>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</si>
  <si>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</si>
  <si>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</si>
  <si>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</si>
  <si>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</si>
  <si>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</si>
  <si>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</si>
  <si>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</si>
  <si>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</si>
  <si>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</si>
  <si>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</si>
  <si>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</si>
  <si>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</si>
  <si>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</si>
  <si>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</si>
  <si>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</si>
  <si>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</si>
  <si>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</si>
  <si>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</si>
  <si>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</si>
  <si>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</si>
  <si>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</si>
  <si>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</si>
  <si>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</si>
  <si>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</si>
  <si>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</si>
  <si>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</si>
  <si>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</si>
  <si>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</si>
  <si>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</si>
  <si>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</si>
  <si>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</si>
  <si>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</si>
  <si>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</si>
  <si>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</si>
  <si>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</si>
  <si>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</si>
  <si>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</si>
  <si>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</si>
  <si>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</si>
  <si>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</si>
  <si>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</si>
  <si>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</si>
  <si>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</si>
  <si>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</si>
  <si>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</si>
  <si>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</si>
  <si>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</si>
  <si>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</si>
  <si>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</si>
  <si>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</si>
  <si>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</si>
  <si>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</si>
  <si>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</si>
  <si>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</si>
  <si>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</si>
  <si>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</si>
  <si>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</si>
  <si>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</si>
  <si>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</si>
  <si>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</si>
  <si>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</si>
  <si>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</si>
  <si>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</si>
  <si>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</si>
  <si>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</si>
  <si>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</si>
  <si>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</si>
  <si>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</si>
  <si>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</si>
  <si>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</si>
  <si>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</si>
  <si>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</si>
  <si>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</si>
  <si>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</si>
  <si>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</si>
  <si>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</si>
  <si>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</si>
  <si>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</si>
  <si>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</si>
  <si>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</si>
  <si>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</si>
  <si>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</si>
  <si>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</si>
  <si>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</si>
  <si>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</si>
  <si>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</si>
  <si>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</si>
  <si>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</si>
  <si>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</si>
  <si>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</si>
  <si>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</si>
  <si>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</si>
  <si>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</si>
  <si>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</si>
  <si>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</si>
  <si>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</si>
  <si>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</si>
  <si>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</si>
  <si>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</si>
  <si>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</si>
  <si>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</si>
  <si>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</si>
  <si>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</si>
  <si>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</si>
  <si>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</si>
  <si>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</si>
  <si>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</si>
  <si>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</si>
  <si>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</si>
  <si>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</si>
  <si>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</si>
  <si>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</si>
  <si>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</si>
  <si>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</si>
  <si>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</si>
  <si>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</si>
  <si>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</si>
  <si>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</si>
  <si>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</si>
  <si>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</si>
  <si>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</si>
  <si>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</si>
  <si>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</si>
  <si>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</si>
  <si>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</si>
  <si>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</si>
  <si>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</si>
  <si>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</si>
  <si>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</si>
  <si>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</si>
  <si>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</si>
  <si>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</si>
  <si>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</si>
  <si>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</si>
  <si>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</si>
  <si>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</si>
  <si>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</si>
  <si>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</si>
  <si>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</si>
  <si>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</si>
  <si>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</si>
  <si>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</si>
  <si>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</si>
  <si>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</si>
  <si>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</si>
  <si>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</si>
  <si>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</si>
  <si>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</si>
  <si>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</si>
  <si>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</si>
  <si>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</si>
  <si>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</si>
  <si>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</si>
  <si>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</si>
  <si>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</si>
  <si>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</si>
  <si>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</si>
  <si>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</si>
  <si>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</si>
  <si>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</si>
  <si>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</si>
  <si>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</si>
  <si>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</si>
  <si>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</si>
  <si>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</si>
  <si>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</si>
  <si>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</si>
  <si>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</si>
  <si>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</si>
  <si>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</si>
  <si>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</si>
  <si>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</si>
  <si>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</si>
  <si>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</si>
  <si>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</si>
  <si>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</si>
  <si>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</si>
  <si>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</si>
  <si>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</si>
  <si>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</si>
  <si>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</si>
  <si>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</si>
  <si>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</si>
  <si>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</si>
  <si>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</si>
  <si>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</si>
  <si>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</si>
  <si>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</si>
  <si>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</si>
  <si>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</si>
  <si>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</si>
  <si>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</si>
  <si>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</si>
  <si>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</si>
  <si>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</si>
  <si>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</si>
  <si>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</si>
  <si>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</si>
  <si>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</si>
  <si>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</si>
  <si>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</si>
  <si>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</si>
  <si>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</si>
  <si>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</si>
  <si>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</si>
  <si>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</si>
  <si>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</si>
  <si>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</si>
  <si>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</si>
  <si>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</si>
  <si>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</si>
  <si>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</si>
  <si>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</si>
  <si>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</si>
  <si>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</si>
  <si>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</si>
  <si>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</si>
  <si>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</si>
  <si>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</si>
  <si>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</si>
  <si>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</si>
  <si>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</si>
  <si>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</si>
  <si>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</si>
  <si>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</si>
  <si>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</si>
  <si>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</si>
  <si>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</si>
  <si>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</si>
  <si>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</si>
  <si>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</si>
  <si>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</si>
  <si>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</si>
  <si>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</si>
  <si>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</si>
  <si>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</si>
  <si>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</si>
  <si>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</si>
  <si>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</si>
  <si>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</si>
  <si>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</si>
  <si>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</si>
  <si>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</si>
  <si>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</si>
  <si>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</si>
  <si>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</si>
  <si>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</si>
  <si>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</si>
  <si>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</si>
  <si>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</si>
  <si>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</si>
  <si>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</si>
  <si>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</si>
  <si>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</si>
  <si>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</si>
  <si>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</si>
  <si>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</si>
  <si>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</si>
  <si>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</si>
  <si>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</si>
  <si>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</si>
  <si>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</si>
  <si>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</si>
  <si>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</si>
  <si>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</si>
  <si>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</si>
  <si>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</si>
  <si>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</si>
  <si>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</si>
  <si>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</si>
  <si>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</si>
  <si>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</si>
  <si>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</si>
  <si>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</si>
  <si>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</si>
  <si>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</si>
  <si>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</si>
  <si>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</si>
  <si>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</si>
  <si>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</si>
  <si>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</si>
  <si>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</si>
  <si>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</si>
  <si>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</si>
  <si>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</si>
  <si>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</si>
  <si>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</si>
  <si>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</si>
  <si>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</si>
  <si>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</si>
  <si>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</si>
  <si>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</si>
  <si>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</si>
  <si>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</si>
  <si>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</si>
  <si>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</si>
  <si>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</si>
  <si>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</si>
  <si>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</si>
  <si>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</si>
  <si>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</si>
  <si>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</si>
  <si>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</si>
  <si>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</si>
  <si>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</si>
  <si>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</si>
  <si>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</si>
  <si>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</si>
  <si>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</si>
  <si>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</si>
  <si>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</si>
  <si>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</si>
  <si>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</si>
  <si>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</si>
  <si>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</si>
  <si>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</si>
  <si>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</si>
  <si>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</si>
  <si>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</si>
  <si>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</si>
  <si>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</si>
  <si>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</si>
  <si>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</si>
  <si>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</si>
  <si>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</si>
  <si>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</si>
  <si>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</si>
  <si>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</si>
  <si>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</si>
  <si>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</si>
  <si>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</si>
  <si>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</si>
  <si>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</si>
  <si>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</si>
  <si>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</si>
  <si>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</si>
  <si>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</si>
  <si>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</si>
  <si>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</si>
  <si>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</si>
  <si>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</si>
  <si>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</si>
  <si>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</si>
  <si>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</si>
  <si>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</si>
  <si>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</si>
  <si>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</si>
  <si>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</si>
  <si>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</si>
  <si>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</si>
  <si>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</si>
  <si>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</si>
  <si>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</si>
  <si>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</si>
  <si>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</si>
  <si>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</si>
  <si>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</si>
  <si>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</si>
  <si>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</si>
  <si>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</si>
  <si>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</si>
  <si>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</si>
  <si>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</si>
  <si>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</si>
  <si>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</si>
  <si>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</si>
  <si>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</si>
  <si>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</si>
  <si>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</si>
  <si>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</si>
  <si>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</si>
  <si>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</si>
  <si>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</si>
  <si>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</si>
  <si>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</si>
  <si>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</si>
  <si>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</si>
  <si>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</si>
  <si>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</si>
  <si>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</si>
  <si>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</si>
  <si>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</si>
  <si>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</si>
  <si>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</si>
  <si>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</si>
  <si>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</si>
  <si>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</si>
  <si>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</si>
  <si>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</si>
  <si>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</si>
  <si>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</si>
  <si>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</si>
  <si>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</si>
  <si>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</si>
  <si>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</si>
  <si>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</si>
  <si>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</si>
  <si>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</si>
  <si>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</si>
  <si>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</si>
  <si>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</si>
  <si>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</si>
  <si>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</si>
  <si>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</si>
  <si>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</si>
  <si>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</si>
  <si>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</si>
  <si>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</si>
  <si>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</si>
  <si>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</si>
  <si>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</si>
  <si>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</si>
  <si>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</si>
  <si>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</si>
  <si>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</si>
  <si>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</si>
  <si>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</si>
  <si>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</si>
  <si>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</si>
  <si>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</si>
  <si>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</si>
  <si>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</si>
  <si>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</si>
  <si>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</si>
  <si>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</si>
  <si>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</si>
  <si>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</si>
  <si>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</si>
  <si>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</si>
  <si>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</si>
  <si>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</si>
  <si>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</si>
  <si>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</si>
  <si>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</si>
  <si>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</si>
  <si>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</si>
  <si>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</si>
  <si>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</si>
  <si>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</si>
  <si>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</si>
  <si>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</si>
  <si>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</si>
  <si>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</si>
  <si>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</si>
  <si>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</si>
  <si>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</si>
  <si>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</si>
  <si>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</si>
  <si>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</si>
  <si>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</si>
  <si>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</si>
  <si>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</si>
  <si>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</si>
  <si>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</si>
  <si>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</si>
  <si>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</si>
  <si>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</si>
  <si>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</si>
  <si>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</si>
  <si>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</si>
  <si>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</si>
  <si>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</si>
  <si>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</si>
  <si>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</si>
  <si>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</si>
  <si>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</si>
  <si>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</si>
  <si>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</si>
  <si>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</si>
  <si>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</si>
  <si>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</si>
  <si>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</si>
  <si>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</si>
  <si>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</si>
  <si>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</si>
  <si>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</si>
  <si>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</si>
  <si>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</si>
  <si>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</si>
  <si>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</si>
  <si>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</si>
  <si>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</si>
  <si>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</si>
  <si>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</si>
  <si>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</si>
  <si>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</si>
  <si>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</si>
  <si>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</si>
  <si>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</si>
  <si>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</si>
  <si>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</si>
  <si>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</si>
  <si>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</si>
  <si>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</si>
  <si>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</si>
  <si>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</si>
  <si>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</si>
  <si>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</si>
  <si>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</si>
  <si>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</si>
  <si>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</si>
  <si>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</si>
  <si>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</si>
  <si>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</si>
  <si>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</si>
  <si>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</si>
  <si>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</si>
  <si>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</si>
  <si>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</si>
  <si>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</si>
  <si>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</si>
  <si>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</si>
  <si>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</si>
  <si>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</si>
  <si>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</si>
  <si>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</si>
  <si>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</si>
  <si>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</si>
  <si>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</si>
  <si>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</si>
  <si>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</si>
  <si>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</si>
  <si>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</si>
  <si>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</si>
  <si>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</si>
  <si>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</si>
  <si>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</si>
  <si>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</si>
  <si>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</si>
  <si>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</si>
  <si>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</si>
  <si>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</si>
  <si>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</si>
  <si>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</si>
  <si>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</si>
  <si>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</si>
  <si>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</si>
  <si>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</si>
  <si>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</si>
  <si>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</si>
  <si>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</si>
  <si>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</si>
  <si>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</si>
  <si>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</si>
  <si>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</si>
  <si>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</si>
  <si>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</si>
  <si>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</si>
  <si>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</si>
  <si>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</si>
  <si>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</si>
  <si>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</si>
  <si>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</si>
  <si>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</si>
  <si>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</si>
  <si>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</si>
  <si>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</si>
  <si>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</si>
  <si>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</si>
  <si>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</si>
  <si>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</si>
  <si>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</si>
  <si>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</si>
  <si>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</si>
  <si>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</si>
  <si>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</si>
  <si>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</si>
  <si>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</si>
  <si>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</si>
  <si>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</si>
  <si>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</si>
  <si>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</si>
  <si>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</si>
  <si>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</si>
  <si>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</si>
  <si>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</si>
  <si>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</si>
  <si>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</si>
  <si>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</si>
  <si>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</si>
  <si>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</si>
  <si>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</si>
  <si>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</si>
  <si>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</si>
  <si>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</si>
  <si>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</si>
  <si>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</si>
  <si>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</si>
  <si>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</si>
  <si>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</si>
  <si>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</si>
  <si>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</si>
  <si>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</si>
  <si>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</si>
  <si>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</si>
  <si>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</si>
  <si>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</si>
  <si>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</si>
  <si>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</si>
  <si>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</si>
  <si>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</si>
  <si>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</si>
  <si>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</si>
  <si>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</si>
  <si>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</si>
  <si>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</si>
  <si>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</si>
  <si>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</si>
  <si>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</si>
  <si>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</si>
  <si>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</si>
  <si>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</si>
  <si>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</si>
  <si>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</si>
  <si>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</si>
  <si>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</si>
  <si>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</si>
  <si>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</si>
  <si>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</si>
  <si>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</si>
  <si>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</si>
  <si>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</si>
  <si>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</si>
  <si>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</si>
  <si>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</si>
  <si>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</si>
  <si>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</si>
  <si>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</si>
  <si>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</si>
  <si>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</si>
  <si>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</si>
  <si>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</si>
  <si>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</si>
  <si>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</si>
  <si>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</si>
  <si>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</si>
  <si>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</si>
  <si>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</si>
  <si>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</si>
  <si>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</si>
  <si>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</si>
  <si>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</si>
  <si>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</si>
  <si>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</si>
  <si>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</si>
  <si>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</si>
  <si>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</si>
  <si>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</si>
  <si>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</si>
  <si>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</si>
  <si>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</si>
  <si>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</si>
  <si>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</si>
  <si>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</si>
  <si>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</si>
  <si>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</si>
  <si>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</si>
  <si>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</si>
  <si>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</si>
  <si>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</si>
  <si>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</si>
  <si>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</si>
  <si>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</si>
  <si>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</si>
  <si>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</si>
  <si>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</si>
  <si>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</si>
  <si>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</si>
  <si>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</si>
  <si>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</si>
  <si>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</si>
  <si>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</si>
  <si>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</si>
  <si>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</si>
  <si>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</si>
  <si>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</si>
  <si>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</si>
  <si>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</si>
  <si>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</si>
  <si>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</si>
  <si>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</si>
  <si>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</si>
  <si>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</si>
  <si>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</si>
  <si>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</si>
  <si>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</si>
  <si>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</si>
  <si>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</si>
  <si>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</si>
  <si>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</si>
  <si>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</si>
  <si>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</si>
  <si>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</si>
  <si>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</si>
  <si>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</si>
  <si>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</si>
  <si>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</si>
  <si>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</si>
  <si>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</si>
  <si>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</si>
  <si>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</si>
  <si>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</si>
  <si>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</si>
  <si>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</si>
  <si>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</si>
  <si>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</si>
  <si>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</si>
  <si>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</si>
  <si>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</si>
  <si>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</si>
  <si>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</si>
  <si>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</si>
  <si>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</si>
  <si>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</si>
  <si>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</si>
  <si>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</si>
  <si>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</si>
  <si>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</si>
  <si>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</si>
  <si>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</si>
  <si>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</si>
  <si>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</si>
  <si>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</si>
  <si>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</si>
  <si>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</si>
  <si>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</si>
  <si>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</si>
  <si>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</si>
  <si>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</si>
  <si>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</si>
  <si>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</si>
  <si>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</si>
  <si>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</si>
  <si>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</si>
  <si>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</si>
  <si>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</si>
  <si>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</si>
  <si>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</si>
  <si>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</si>
  <si>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</si>
  <si>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</si>
  <si>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</si>
  <si>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</si>
  <si>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</si>
  <si>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</si>
  <si>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</si>
  <si>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</si>
  <si>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</si>
  <si>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</si>
  <si>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</si>
  <si>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</si>
  <si>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</si>
  <si>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</si>
  <si>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</si>
  <si>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</si>
  <si>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</si>
  <si>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</si>
  <si>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</si>
  <si>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</si>
  <si>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</si>
  <si>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</si>
  <si>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</si>
  <si>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</si>
  <si>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</si>
  <si>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</si>
  <si>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</si>
  <si>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</si>
  <si>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</si>
  <si>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</si>
  <si>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</si>
  <si>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</si>
  <si>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</si>
  <si>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</si>
  <si>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</si>
  <si>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</si>
  <si>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</si>
  <si>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</si>
  <si>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</si>
  <si>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</si>
  <si>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</si>
  <si>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</si>
  <si>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</si>
  <si>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</si>
  <si>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</si>
  <si>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</si>
  <si>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</si>
  <si>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</si>
  <si>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</si>
  <si>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</si>
  <si>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</si>
  <si>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</si>
  <si>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</si>
  <si>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</si>
  <si>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</si>
  <si>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</si>
  <si>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</si>
  <si>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</si>
  <si>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</si>
  <si>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</si>
  <si>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</si>
  <si>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</si>
  <si>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</si>
  <si>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</si>
  <si>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</si>
  <si>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</si>
  <si>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</si>
  <si>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</si>
  <si>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</si>
  <si>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</si>
  <si>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</si>
  <si>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</si>
  <si>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</si>
  <si>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</si>
  <si>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</si>
  <si>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</si>
  <si>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</si>
  <si>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</si>
  <si>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</si>
  <si>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</si>
  <si>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</si>
  <si>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</si>
  <si>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</si>
  <si>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</si>
  <si>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</si>
  <si>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</si>
  <si>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</si>
  <si>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</si>
  <si>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</si>
  <si>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</si>
  <si>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</si>
  <si>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</si>
  <si>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</si>
  <si>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</si>
  <si>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</si>
  <si>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</si>
  <si>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</si>
  <si>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</si>
  <si>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</si>
  <si>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</si>
  <si>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</si>
  <si>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</si>
  <si>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</si>
  <si>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</si>
  <si>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</si>
  <si>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</si>
  <si>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</si>
  <si>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</si>
  <si>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</si>
  <si>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</si>
  <si>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</si>
  <si>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</si>
  <si>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</si>
  <si>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</si>
  <si>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</si>
  <si>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</si>
  <si>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</si>
  <si>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</si>
  <si>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</si>
  <si>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</si>
  <si>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</si>
  <si>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</si>
  <si>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</si>
  <si>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</si>
  <si>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</si>
  <si>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</si>
  <si>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</si>
  <si>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</si>
  <si>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</si>
  <si>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</si>
  <si>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</si>
  <si>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</si>
  <si>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</si>
  <si>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</si>
  <si>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</si>
  <si>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</si>
  <si>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</si>
  <si>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</si>
  <si>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</si>
  <si>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</si>
  <si>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</si>
  <si>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</si>
  <si>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</si>
  <si>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</si>
  <si>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</si>
  <si>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</si>
  <si>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</si>
  <si>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</si>
  <si>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</si>
  <si>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</si>
  <si>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</si>
  <si>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</si>
  <si>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</si>
  <si>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</si>
  <si>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</si>
  <si>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</si>
  <si>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</si>
  <si>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</si>
  <si>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</si>
  <si>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</si>
  <si>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</si>
  <si>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</si>
  <si>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</si>
  <si>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</si>
  <si>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</si>
  <si>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</si>
  <si>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</si>
  <si>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</si>
  <si>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</si>
  <si>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</si>
  <si>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</si>
  <si>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</si>
  <si>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</si>
  <si>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</si>
  <si>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</si>
  <si>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</si>
  <si>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</si>
  <si>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</si>
  <si>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</si>
  <si>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</si>
  <si>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</si>
  <si>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</si>
  <si>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</si>
  <si>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</si>
  <si>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</si>
  <si>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</si>
  <si>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</si>
  <si>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</si>
  <si>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</si>
  <si>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</si>
  <si>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</si>
  <si>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</si>
  <si>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</si>
  <si>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</si>
  <si>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</si>
  <si>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</si>
  <si>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</si>
  <si>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</si>
  <si>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</si>
  <si>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</si>
  <si>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</si>
  <si>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</si>
  <si>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</si>
  <si>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</si>
  <si>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</si>
  <si>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</si>
  <si>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</si>
  <si>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</si>
  <si>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</si>
  <si>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</si>
  <si>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</si>
  <si>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</si>
  <si>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</si>
  <si>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</si>
  <si>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</si>
  <si>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</si>
  <si>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</si>
  <si>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</si>
  <si>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</si>
  <si>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</si>
  <si>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</si>
  <si>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</si>
  <si>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</si>
  <si>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</si>
  <si>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</si>
  <si>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</si>
  <si>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</si>
  <si>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</si>
  <si>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</si>
  <si>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</si>
  <si>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</si>
  <si>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</si>
  <si>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</si>
  <si>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</si>
  <si>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</si>
  <si>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</si>
  <si>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</si>
  <si>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</si>
  <si>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</si>
  <si>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</si>
  <si>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</si>
  <si>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</si>
  <si>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</si>
  <si>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</si>
  <si>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</si>
  <si>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</si>
  <si>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</si>
  <si>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</si>
  <si>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</si>
  <si>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</si>
  <si>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</si>
  <si>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</si>
  <si>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</si>
  <si>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</si>
  <si>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</si>
  <si>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</si>
  <si>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</si>
  <si>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</si>
  <si>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</si>
  <si>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</si>
  <si>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</si>
  <si>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</si>
  <si>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</si>
  <si>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</si>
  <si>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</si>
  <si>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</si>
  <si>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</si>
  <si>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</si>
  <si>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</si>
  <si>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</si>
  <si>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</si>
  <si>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</si>
  <si>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</si>
  <si>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</si>
  <si>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</si>
  <si>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</si>
  <si>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</si>
  <si>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</si>
  <si>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</si>
  <si>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</si>
  <si>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</si>
  <si>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</si>
  <si>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</si>
  <si>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</si>
  <si>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</si>
  <si>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</si>
  <si>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</si>
  <si>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</si>
  <si>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</si>
  <si>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</si>
  <si>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</si>
  <si>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</si>
  <si>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</si>
  <si>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</si>
  <si>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</si>
  <si>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</si>
  <si>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</si>
  <si>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</si>
  <si>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</si>
  <si>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</si>
  <si>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</si>
  <si>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</si>
  <si>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</si>
  <si>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</si>
  <si>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</si>
  <si>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</si>
  <si>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</si>
  <si>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</si>
  <si>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</si>
  <si>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</si>
  <si>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</si>
  <si>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</si>
  <si>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</si>
  <si>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</si>
  <si>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</si>
  <si>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</si>
  <si>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</si>
  <si>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</si>
  <si>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</si>
  <si>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</si>
  <si>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</si>
  <si>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</si>
  <si>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</si>
  <si>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</si>
  <si>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</si>
  <si>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</si>
  <si>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</si>
  <si>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</si>
  <si>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</si>
  <si>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</si>
  <si>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</si>
  <si>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</si>
  <si>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</si>
  <si>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</si>
  <si>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</si>
  <si>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</si>
  <si>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</si>
  <si>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</si>
  <si>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</si>
  <si>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</si>
  <si>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</si>
  <si>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</si>
  <si>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</si>
  <si>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</si>
  <si>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</si>
  <si>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</si>
  <si>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</si>
  <si>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</si>
  <si>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</si>
  <si>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</si>
  <si>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</si>
  <si>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</si>
  <si>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</si>
  <si>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</si>
  <si>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</si>
  <si>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</si>
  <si>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</si>
  <si>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</si>
  <si>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</si>
  <si>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</si>
  <si>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</si>
  <si>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</si>
  <si>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</si>
  <si>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</si>
  <si>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</si>
  <si>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</si>
  <si>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</si>
  <si>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</si>
  <si>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</si>
  <si>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</si>
  <si>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</si>
  <si>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</si>
  <si>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</si>
  <si>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</si>
  <si>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</si>
  <si>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</si>
  <si>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</si>
  <si>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</si>
  <si>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</si>
  <si>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</si>
  <si>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</si>
  <si>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</si>
  <si>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</si>
  <si>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</si>
  <si>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</si>
  <si>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</si>
  <si>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</si>
  <si>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</si>
  <si>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</si>
  <si>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</si>
  <si>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</si>
  <si>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</si>
  <si>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</si>
  <si>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</si>
  <si>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</si>
  <si>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</si>
  <si>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</si>
  <si>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</si>
  <si>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</si>
  <si>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</si>
  <si>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</si>
  <si>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</si>
  <si>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</si>
  <si>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</si>
  <si>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</si>
  <si>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</si>
  <si>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</si>
  <si>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</si>
  <si>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</si>
  <si>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</si>
  <si>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</si>
  <si>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</si>
  <si>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</si>
  <si>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</si>
  <si>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</si>
  <si>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</si>
  <si>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</si>
  <si>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</si>
  <si>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</si>
  <si>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</si>
  <si>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</si>
  <si>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</si>
  <si>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</si>
  <si>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</si>
  <si>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</si>
  <si>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</si>
  <si>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</si>
  <si>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</si>
  <si>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</si>
  <si>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</si>
  <si>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</si>
  <si>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</si>
  <si>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</si>
  <si>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</si>
  <si>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</si>
  <si>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</si>
  <si>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</si>
  <si>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</si>
  <si>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</si>
  <si>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</si>
  <si>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</si>
  <si>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</si>
  <si>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</si>
  <si>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</si>
  <si>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</si>
  <si>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</si>
  <si>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</si>
  <si>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</si>
  <si>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</si>
  <si>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</si>
  <si>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</si>
  <si>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</si>
  <si>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</si>
  <si>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</si>
  <si>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</si>
  <si>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</si>
  <si>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</si>
  <si>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</si>
  <si>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</si>
  <si>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</si>
  <si>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</si>
  <si>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</si>
  <si>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</si>
  <si>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</si>
  <si>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</si>
  <si>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</si>
  <si>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</si>
  <si>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</si>
  <si>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</si>
  <si>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</si>
  <si>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</si>
  <si>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</si>
  <si>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</si>
  <si>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</si>
  <si>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</si>
  <si>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</si>
  <si>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</si>
  <si>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</si>
  <si>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</si>
  <si>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</si>
  <si>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</si>
  <si>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</si>
  <si>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</si>
  <si>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</si>
  <si>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</si>
  <si>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</si>
  <si>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</si>
  <si>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</si>
  <si>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</si>
  <si>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</si>
  <si>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</si>
  <si>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</si>
  <si>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</si>
  <si>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</si>
  <si>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</si>
  <si>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</si>
  <si>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</si>
  <si>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</si>
  <si>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</si>
  <si>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</si>
  <si>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</si>
  <si>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</si>
  <si>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</si>
  <si>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</si>
  <si>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</si>
  <si>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</si>
  <si>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</si>
  <si>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</si>
  <si>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</si>
  <si>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</si>
  <si>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</si>
  <si>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</si>
  <si>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</si>
  <si>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</si>
  <si>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</si>
  <si>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</si>
  <si>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</si>
  <si>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</si>
  <si>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</si>
  <si>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</si>
  <si>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</si>
  <si>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</si>
  <si>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</si>
  <si>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</si>
  <si>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</si>
  <si>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</si>
  <si>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</si>
  <si>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</si>
  <si>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</si>
  <si>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</si>
  <si>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</si>
  <si>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</si>
  <si>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</si>
  <si>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</si>
  <si>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</si>
  <si>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</si>
  <si>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</si>
  <si>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</si>
  <si>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</si>
  <si>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</si>
  <si>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</si>
  <si>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</si>
  <si>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</si>
  <si>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</si>
  <si>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</si>
  <si>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</si>
  <si>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</si>
  <si>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</si>
  <si>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</si>
  <si>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</si>
  <si>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</si>
  <si>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</si>
  <si>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</si>
  <si>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</si>
  <si>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</si>
  <si>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</si>
  <si>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</si>
  <si>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</si>
  <si>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</si>
  <si>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</si>
  <si>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</si>
  <si>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</si>
  <si>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</si>
  <si>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</si>
  <si>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</si>
  <si>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</si>
  <si>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</si>
  <si>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</si>
  <si>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</si>
  <si>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</si>
  <si>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</si>
  <si>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</si>
  <si>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</si>
  <si>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</si>
  <si>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</si>
  <si>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</si>
  <si>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</si>
  <si>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</si>
  <si>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</si>
  <si>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</si>
  <si>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</si>
  <si>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</si>
  <si>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</si>
  <si>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</si>
  <si>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</si>
  <si>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</si>
  <si>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</si>
  <si>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</si>
  <si>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</si>
  <si>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</si>
  <si>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</si>
  <si>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</si>
  <si>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</si>
  <si>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</si>
  <si>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</si>
  <si>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</si>
  <si>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</si>
  <si>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</si>
  <si>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</si>
  <si>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</si>
  <si>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</si>
  <si>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</si>
  <si>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</si>
  <si>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</si>
  <si>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</si>
  <si>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</si>
  <si>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</si>
  <si>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</si>
  <si>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</si>
  <si>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</si>
  <si>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</si>
  <si>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</si>
  <si>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</si>
  <si>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</si>
  <si>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</si>
  <si>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</si>
  <si>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</si>
  <si>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</si>
  <si>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</si>
  <si>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</si>
  <si>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</si>
  <si>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</si>
  <si>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</si>
  <si>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</si>
  <si>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</si>
  <si>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</si>
  <si>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</si>
  <si>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</si>
  <si>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</si>
  <si>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</si>
  <si>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</si>
  <si>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</si>
  <si>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</si>
  <si>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</si>
  <si>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</si>
  <si>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</si>
  <si>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</si>
  <si>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</si>
  <si>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</si>
  <si>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</si>
  <si>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</si>
  <si>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</si>
  <si>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</si>
  <si>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</si>
  <si>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</si>
  <si>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</si>
  <si>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</si>
  <si>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</si>
  <si>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</si>
  <si>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</si>
  <si>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</si>
  <si>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</si>
  <si>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</si>
  <si>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</si>
  <si>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</si>
  <si>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</si>
  <si>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</si>
  <si>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</si>
  <si>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</si>
  <si>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</si>
  <si>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</si>
  <si>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</si>
  <si>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</si>
  <si>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</si>
  <si>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</si>
  <si>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</si>
  <si>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</si>
  <si>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</si>
  <si>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</si>
  <si>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</si>
  <si>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</si>
  <si>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</si>
  <si>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</si>
  <si>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</si>
  <si>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</si>
  <si>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</si>
  <si>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</si>
  <si>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</si>
  <si>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</si>
  <si>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</si>
  <si>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</si>
  <si>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</si>
  <si>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</si>
  <si>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</si>
  <si>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</si>
  <si>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</si>
  <si>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</si>
  <si>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</si>
  <si>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</si>
  <si>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</si>
  <si>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</si>
  <si>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</si>
  <si>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</si>
  <si>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</si>
  <si>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</si>
  <si>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</si>
  <si>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</si>
  <si>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</si>
  <si>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</si>
  <si>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</si>
  <si>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</si>
  <si>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</si>
  <si>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</si>
  <si>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</si>
  <si>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</si>
  <si>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</si>
  <si>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</si>
  <si>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</si>
  <si>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</si>
  <si>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</si>
  <si>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</si>
  <si>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</si>
  <si>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</si>
  <si>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</si>
  <si>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</si>
  <si>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</si>
  <si>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</si>
  <si>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</si>
  <si>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</si>
  <si>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</si>
  <si>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</si>
  <si>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</si>
  <si>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</si>
  <si>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</si>
  <si>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</si>
  <si>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</si>
  <si>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</si>
  <si>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</si>
  <si>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</si>
  <si>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</si>
  <si>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</si>
  <si>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</si>
  <si>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</si>
  <si>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</si>
  <si>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</si>
  <si>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</si>
  <si>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</si>
  <si>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</si>
  <si>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</si>
  <si>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</si>
  <si>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</si>
  <si>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</si>
  <si>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</si>
  <si>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</si>
  <si>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</si>
  <si>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</si>
  <si>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</si>
  <si>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</si>
  <si>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</si>
  <si>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</si>
  <si>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</si>
  <si>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</si>
  <si>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</si>
  <si>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</si>
  <si>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</si>
  <si>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</si>
  <si>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</si>
  <si>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</si>
  <si>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</si>
  <si>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</si>
  <si>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</si>
  <si>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</si>
  <si>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</si>
  <si>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</si>
  <si>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</si>
  <si>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</si>
  <si>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</si>
  <si>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</si>
  <si>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</si>
  <si>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</si>
  <si>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</si>
  <si>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</si>
  <si>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</si>
  <si>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</si>
  <si>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</si>
  <si>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</si>
  <si>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</si>
  <si>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</si>
  <si>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</si>
  <si>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</si>
  <si>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</si>
  <si>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</si>
  <si>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</si>
  <si>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</si>
  <si>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</si>
  <si>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</si>
  <si>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</si>
  <si>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</si>
  <si>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</si>
  <si>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</si>
  <si>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</si>
  <si>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</si>
  <si>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</si>
  <si>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</si>
  <si>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</si>
  <si>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</si>
  <si>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</si>
  <si>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</si>
  <si>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</si>
  <si>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</si>
  <si>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</si>
  <si>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</si>
  <si>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</si>
  <si>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</si>
  <si>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</si>
  <si>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</si>
  <si>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</si>
  <si>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</si>
  <si>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</si>
  <si>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</si>
  <si>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</si>
  <si>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</si>
  <si>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</si>
  <si>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</si>
  <si>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</si>
  <si>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</si>
  <si>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</si>
  <si>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</si>
  <si>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</si>
  <si>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</si>
  <si>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</si>
  <si>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</si>
  <si>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</si>
  <si>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</si>
  <si>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</si>
  <si>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</si>
  <si>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</si>
  <si>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</si>
  <si>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</si>
  <si>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</si>
  <si>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</si>
  <si>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</si>
  <si>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</si>
  <si>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</si>
  <si>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</si>
  <si>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</si>
  <si>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</si>
  <si>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</si>
  <si>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</si>
  <si>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</si>
  <si>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</si>
  <si>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</si>
  <si>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</si>
  <si>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</si>
  <si>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</si>
  <si>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</si>
  <si>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</si>
  <si>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</si>
  <si>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</si>
  <si>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</si>
  <si>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</si>
  <si>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</si>
  <si>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</si>
  <si>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</si>
  <si>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</si>
  <si>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</si>
  <si>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</si>
  <si>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</si>
  <si>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</si>
  <si>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</si>
  <si>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</si>
  <si>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</si>
  <si>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</si>
  <si>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</si>
  <si>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</si>
  <si>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</si>
  <si>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</si>
  <si>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</si>
  <si>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</si>
  <si>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</si>
  <si>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</si>
  <si>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</si>
  <si>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</si>
  <si>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</si>
  <si>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</si>
  <si>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</si>
  <si>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</si>
  <si>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</si>
  <si>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</si>
  <si>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</si>
  <si>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</si>
  <si>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</si>
  <si>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</si>
  <si>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</si>
  <si>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</si>
  <si>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</si>
  <si>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</si>
  <si>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</si>
  <si>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</si>
  <si>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</si>
  <si>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</si>
  <si>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</si>
  <si>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</si>
  <si>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</si>
  <si>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</si>
  <si>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</si>
  <si>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</si>
  <si>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</si>
  <si>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</si>
  <si>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</si>
  <si>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</si>
  <si>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</si>
  <si>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</si>
  <si>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</si>
  <si>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</si>
  <si>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</si>
  <si>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</si>
  <si>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</si>
  <si>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</si>
  <si>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</si>
  <si>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</si>
  <si>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</si>
  <si>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</si>
  <si>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</si>
  <si>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</si>
  <si>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</si>
  <si>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</si>
  <si>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</si>
  <si>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</si>
  <si>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</si>
  <si>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</si>
  <si>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</si>
  <si>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</si>
  <si>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</si>
  <si>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</si>
  <si>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</si>
  <si>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</si>
  <si>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</si>
  <si>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</si>
  <si>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</si>
  <si>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</si>
  <si>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</si>
  <si>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</si>
  <si>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</si>
  <si>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</si>
  <si>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</si>
  <si>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</si>
  <si>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</si>
  <si>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</si>
  <si>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</si>
  <si>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</si>
  <si>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</si>
  <si>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</si>
  <si>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</si>
  <si>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</si>
  <si>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</si>
  <si>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</si>
  <si>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</si>
  <si>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</si>
  <si>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</si>
  <si>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</si>
  <si>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</si>
  <si>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</si>
  <si>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</si>
  <si>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</si>
  <si>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</si>
  <si>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</si>
  <si>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</si>
  <si>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</si>
  <si>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</si>
  <si>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</si>
  <si>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</si>
  <si>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</si>
  <si>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</si>
  <si>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</si>
  <si>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</si>
  <si>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</si>
  <si>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</si>
  <si>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</si>
  <si>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</si>
  <si>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</si>
  <si>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</si>
  <si>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</si>
  <si>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</si>
  <si>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</si>
  <si>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</si>
  <si>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</si>
  <si>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</si>
  <si>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</si>
  <si>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</si>
  <si>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</si>
  <si>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</si>
  <si>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</si>
  <si>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</si>
  <si>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</si>
  <si>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</si>
  <si>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</si>
  <si>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</si>
  <si>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</si>
  <si>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</si>
  <si>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</si>
  <si>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</si>
  <si>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</si>
  <si>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</si>
  <si>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</si>
  <si>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</si>
  <si>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</si>
  <si>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</si>
  <si>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</si>
  <si>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</si>
  <si>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</si>
  <si>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</si>
  <si>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</si>
  <si>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</si>
  <si>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</si>
  <si>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</si>
  <si>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</si>
  <si>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</si>
  <si>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</si>
  <si>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</si>
  <si>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</si>
  <si>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</si>
  <si>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</si>
  <si>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</si>
  <si>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</si>
  <si>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</si>
  <si>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</si>
  <si>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</si>
  <si>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</si>
  <si>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</si>
  <si>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</si>
  <si>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</si>
  <si>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</si>
  <si>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</si>
  <si>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</si>
  <si>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</si>
  <si>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</si>
  <si>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</si>
  <si>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</si>
  <si>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</si>
  <si>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</si>
  <si>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</si>
  <si>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</si>
  <si>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</si>
  <si>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</si>
  <si>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</si>
  <si>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</si>
  <si>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</si>
  <si>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</si>
  <si>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</si>
  <si>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</si>
  <si>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</si>
  <si>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</si>
  <si>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</si>
  <si>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</si>
  <si>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</si>
  <si>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</si>
  <si>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</si>
  <si>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</si>
  <si>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</si>
  <si>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</si>
  <si>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</si>
  <si>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</si>
  <si>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</si>
  <si>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</si>
  <si>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</si>
  <si>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</si>
  <si>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</si>
  <si>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</si>
  <si>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</si>
  <si>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</si>
  <si>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</si>
  <si>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</si>
  <si>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</si>
  <si>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</si>
  <si>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</si>
  <si>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</si>
  <si>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</si>
  <si>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</si>
  <si>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</si>
  <si>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</si>
  <si>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</si>
  <si>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</si>
  <si>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</si>
  <si>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</si>
  <si>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</si>
  <si>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</si>
  <si>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</si>
  <si>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</si>
  <si>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</si>
  <si>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</si>
  <si>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</si>
  <si>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</si>
  <si>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</si>
  <si>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</si>
  <si>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</si>
  <si>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</si>
  <si>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</si>
  <si>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</si>
  <si>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</si>
  <si>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</si>
  <si>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</si>
  <si>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</si>
  <si>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</si>
  <si>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</si>
  <si>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</si>
  <si>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</si>
  <si>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</si>
  <si>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</si>
  <si>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</si>
  <si>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</si>
  <si>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</si>
  <si>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</si>
  <si>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</si>
  <si>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</si>
  <si>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</si>
  <si>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</si>
  <si>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</si>
  <si>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</si>
  <si>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</si>
  <si>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</si>
  <si>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</si>
  <si>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</si>
  <si>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</si>
  <si>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</si>
  <si>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</si>
  <si>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</si>
  <si>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</si>
  <si>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</si>
  <si>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</si>
  <si>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</si>
  <si>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</si>
  <si>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</si>
  <si>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</si>
  <si>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</si>
  <si>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</si>
  <si>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</si>
  <si>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</si>
  <si>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</si>
  <si>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</si>
  <si>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</si>
  <si>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</si>
  <si>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</si>
  <si>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</si>
  <si>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</si>
  <si>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</si>
  <si>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</si>
  <si>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</si>
  <si>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</si>
  <si>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</si>
  <si>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</si>
  <si>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</si>
  <si>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</si>
  <si>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</si>
  <si>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</si>
  <si>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</si>
  <si>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</si>
  <si>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</si>
  <si>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</si>
  <si>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</si>
  <si>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</si>
  <si>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</si>
  <si>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</si>
  <si>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</si>
  <si>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</si>
  <si>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</si>
  <si>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</si>
  <si>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</si>
  <si>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</si>
  <si>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</si>
  <si>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</si>
  <si>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</si>
  <si>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</si>
  <si>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</si>
  <si>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</si>
  <si>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</si>
  <si>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</si>
  <si>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</si>
  <si>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</si>
  <si>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</si>
  <si>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</si>
  <si>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</si>
  <si>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</si>
  <si>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</si>
  <si>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</si>
  <si>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</si>
  <si>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</si>
  <si>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</si>
  <si>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</si>
  <si>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</si>
  <si>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</si>
  <si>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</si>
  <si>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</si>
  <si>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</si>
  <si>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</si>
  <si>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</si>
  <si>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</si>
  <si>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</si>
  <si>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</si>
  <si>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</si>
  <si>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</si>
  <si>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</si>
  <si>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</si>
  <si>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</si>
  <si>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</si>
  <si>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</si>
  <si>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</si>
  <si>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</si>
  <si>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</si>
  <si>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</si>
  <si>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</si>
  <si>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</si>
  <si>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</si>
  <si>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</si>
  <si>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</si>
  <si>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</si>
  <si>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</si>
  <si>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</si>
  <si>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</si>
  <si>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</si>
  <si>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</si>
  <si>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</si>
  <si>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</si>
  <si>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</si>
  <si>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</si>
  <si>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</si>
  <si>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</si>
  <si>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</si>
  <si>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</si>
  <si>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</si>
  <si>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</si>
  <si>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</si>
  <si>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</si>
  <si>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</si>
  <si>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</si>
  <si>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</si>
  <si>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</si>
  <si>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</si>
  <si>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</si>
  <si>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</si>
  <si>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</si>
  <si>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</si>
  <si>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</si>
  <si>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</si>
  <si>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</si>
  <si>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</si>
  <si>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</si>
  <si>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</si>
  <si>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</si>
  <si>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</si>
  <si>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</si>
  <si>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</si>
  <si>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</si>
  <si>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</si>
  <si>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</si>
  <si>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</si>
  <si>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</si>
  <si>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</si>
  <si>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</si>
  <si>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</si>
  <si>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</si>
  <si>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</si>
  <si>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</si>
  <si>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</si>
  <si>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</si>
  <si>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</si>
  <si>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</si>
  <si>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</si>
  <si>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</si>
  <si>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</si>
  <si>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</si>
  <si>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</si>
  <si>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</si>
  <si>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</si>
  <si>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</si>
  <si>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</si>
  <si>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</si>
  <si>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</si>
  <si>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</si>
  <si>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</si>
  <si>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</si>
  <si>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</si>
  <si>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</si>
  <si>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</si>
  <si>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</si>
  <si>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</si>
  <si>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</si>
  <si>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</si>
  <si>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</si>
  <si>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</si>
  <si>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</si>
  <si>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</si>
  <si>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</si>
  <si>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</si>
  <si>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</si>
  <si>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</si>
  <si>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</si>
  <si>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</si>
  <si>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</si>
  <si>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</si>
  <si>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</si>
  <si>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</si>
  <si>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</si>
  <si>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</si>
  <si>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</si>
  <si>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</si>
  <si>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</si>
  <si>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</si>
  <si>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</si>
  <si>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</si>
  <si>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</si>
  <si>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</si>
  <si>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</si>
  <si>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</si>
  <si>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</si>
  <si>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</si>
  <si>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</si>
  <si>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</si>
  <si>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</si>
  <si>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</si>
  <si>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</si>
  <si>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</si>
  <si>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</si>
  <si>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</si>
  <si>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</si>
  <si>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</si>
  <si>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</si>
  <si>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</si>
  <si>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</si>
  <si>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</si>
  <si>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</si>
  <si>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</si>
  <si>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</si>
  <si>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</si>
  <si>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</si>
  <si>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</si>
  <si>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</si>
  <si>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</si>
  <si>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</si>
  <si>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</si>
  <si>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</si>
  <si>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</si>
  <si>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</si>
  <si>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</si>
  <si>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</si>
  <si>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</si>
  <si>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</si>
  <si>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</si>
  <si>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</si>
  <si>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</si>
  <si>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</si>
  <si>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</si>
  <si>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</si>
  <si>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</si>
  <si>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</si>
  <si>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</si>
  <si>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</si>
  <si>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</si>
  <si>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</si>
  <si>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</si>
  <si>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</si>
  <si>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</si>
  <si>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</si>
  <si>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</si>
  <si>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</si>
  <si>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</si>
  <si>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</si>
  <si>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</si>
  <si>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</si>
  <si>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</si>
  <si>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</si>
  <si>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</si>
  <si>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</si>
  <si>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</si>
  <si>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</si>
  <si>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</si>
  <si>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</si>
  <si>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</si>
  <si>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</si>
  <si>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</si>
  <si>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</si>
  <si>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</si>
  <si>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</si>
  <si>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</si>
  <si>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</si>
  <si>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</si>
  <si>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</si>
  <si>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</si>
  <si>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</si>
  <si>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</si>
  <si>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</si>
  <si>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</si>
  <si>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</si>
  <si>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</si>
  <si>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</si>
  <si>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</si>
  <si>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</si>
  <si>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</si>
  <si>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</si>
  <si>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</si>
  <si>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</si>
  <si>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</si>
  <si>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</si>
  <si>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</si>
  <si>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</si>
  <si>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</si>
  <si>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</si>
  <si>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</si>
  <si>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</si>
  <si>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</si>
  <si>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</si>
  <si>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</si>
  <si>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</si>
  <si>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</si>
  <si>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</si>
  <si>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</si>
  <si>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</si>
  <si>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</si>
  <si>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</si>
  <si>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</si>
  <si>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</si>
  <si>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</si>
  <si>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</si>
  <si>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</si>
  <si>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</si>
  <si>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</si>
  <si>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</si>
  <si>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</si>
  <si>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</si>
  <si>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</si>
  <si>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</si>
  <si>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</si>
  <si>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</si>
  <si>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</si>
  <si>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</si>
  <si>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</si>
  <si>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</si>
  <si>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</si>
  <si>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</si>
  <si>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</si>
  <si>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</si>
  <si>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</si>
  <si>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</si>
  <si>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</si>
  <si>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</si>
  <si>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</si>
  <si>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</si>
  <si>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</si>
  <si>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</si>
  <si>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</si>
  <si>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</si>
  <si>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</si>
  <si>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</si>
  <si>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</si>
  <si>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</si>
  <si>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</si>
  <si>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</si>
  <si>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</si>
  <si>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</si>
  <si>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</si>
  <si>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</si>
  <si>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</si>
  <si>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</si>
  <si>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</si>
  <si>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</si>
  <si>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</si>
  <si>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</si>
  <si>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</si>
  <si>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</si>
  <si>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</si>
  <si>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</si>
  <si>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</si>
  <si>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</si>
  <si>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</si>
  <si>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</si>
  <si>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</si>
  <si>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</si>
  <si>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</si>
  <si>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</si>
  <si>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</si>
  <si>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</si>
  <si>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</si>
  <si>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</si>
  <si>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</si>
  <si>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</si>
  <si>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</si>
  <si>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</si>
  <si>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</si>
  <si>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</si>
  <si>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</si>
  <si>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</si>
  <si>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</si>
  <si>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</si>
  <si>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</si>
  <si>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</si>
  <si>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</si>
  <si>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</si>
  <si>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</si>
  <si>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</si>
  <si>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</si>
  <si>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</si>
  <si>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</si>
  <si>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</si>
  <si>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</si>
  <si>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</si>
  <si>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</si>
  <si>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</si>
  <si>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</si>
  <si>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</si>
  <si>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</si>
  <si>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</si>
  <si>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</si>
  <si>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</si>
  <si>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</si>
  <si>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</si>
  <si>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</si>
  <si>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</si>
  <si>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</si>
  <si>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</si>
  <si>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</si>
  <si>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</si>
  <si>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</si>
  <si>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</si>
  <si>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</si>
  <si>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</si>
  <si>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</si>
  <si>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</si>
  <si>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</si>
  <si>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</si>
  <si>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</si>
  <si>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</si>
  <si>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</si>
  <si>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</si>
  <si>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</si>
  <si>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</si>
  <si>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</si>
  <si>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</si>
  <si>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</si>
  <si>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</si>
  <si>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</si>
  <si>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</si>
  <si>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</si>
  <si>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</si>
  <si>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</si>
  <si>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</si>
  <si>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</si>
  <si>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</si>
  <si>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</si>
  <si>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</si>
  <si>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</si>
  <si>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</si>
  <si>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</si>
  <si>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</si>
  <si>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</si>
  <si>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</si>
  <si>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</si>
  <si>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</si>
  <si>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</si>
  <si>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</si>
  <si>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</si>
  <si>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</si>
  <si>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</si>
  <si>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</si>
  <si>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</si>
  <si>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</si>
  <si>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</si>
  <si>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</si>
  <si>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</si>
  <si>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</si>
  <si>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</si>
  <si>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</si>
  <si>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</si>
  <si>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</si>
  <si>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</si>
  <si>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</si>
  <si>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</si>
  <si>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</si>
  <si>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</si>
  <si>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</si>
  <si>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</si>
  <si>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</si>
  <si>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</si>
  <si>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</si>
  <si>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</si>
  <si>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</si>
  <si>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</si>
  <si>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</si>
  <si>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</si>
  <si>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</si>
  <si>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</si>
  <si>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</si>
  <si>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</si>
  <si>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</si>
  <si>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</si>
  <si>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</si>
  <si>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</si>
  <si>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</si>
  <si>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</si>
  <si>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</si>
  <si>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</si>
  <si>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</si>
  <si>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</si>
  <si>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</si>
  <si>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</si>
  <si>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</si>
  <si>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</si>
  <si>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</si>
  <si>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</si>
  <si>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</si>
  <si>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</si>
  <si>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</si>
  <si>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</si>
  <si>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</si>
  <si>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</si>
  <si>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</si>
  <si>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</si>
  <si>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</si>
  <si>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</si>
  <si>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</si>
  <si>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</si>
  <si>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</si>
  <si>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</si>
  <si>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</si>
  <si>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</si>
  <si>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</si>
  <si>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</si>
  <si>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</si>
  <si>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</si>
  <si>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</si>
  <si>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</si>
  <si>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</si>
  <si>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</si>
  <si>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</si>
  <si>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</si>
  <si>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</si>
  <si>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</si>
  <si>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</si>
  <si>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</si>
  <si>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</si>
  <si>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</si>
  <si>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</si>
  <si>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</si>
  <si>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</si>
  <si>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</si>
  <si>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</si>
  <si>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</si>
  <si>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</si>
  <si>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</si>
  <si>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</si>
  <si>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</si>
  <si>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</si>
  <si>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</si>
  <si>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</si>
  <si>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</si>
  <si>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</si>
  <si>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</si>
  <si>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</si>
  <si>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</si>
  <si>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</si>
  <si>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</si>
  <si>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</si>
  <si>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</si>
  <si>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</si>
  <si>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</si>
  <si>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</si>
  <si>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</si>
  <si>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</si>
  <si>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</si>
  <si>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</si>
  <si>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</si>
  <si>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</si>
  <si>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</si>
  <si>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</si>
  <si>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</si>
  <si>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</si>
  <si>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</si>
  <si>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</si>
  <si>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</si>
  <si>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</si>
  <si>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</si>
  <si>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</si>
  <si>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</si>
  <si>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</si>
  <si>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</si>
  <si>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</si>
  <si>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</si>
  <si>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</si>
  <si>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</si>
  <si>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</si>
  <si>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</si>
  <si>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</si>
  <si>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</si>
  <si>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</si>
  <si>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</si>
  <si>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</si>
  <si>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</si>
  <si>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</si>
  <si>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</si>
  <si>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</si>
  <si>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</si>
  <si>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</si>
  <si>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</si>
  <si>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</si>
  <si>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</si>
  <si>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</si>
  <si>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</si>
  <si>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</si>
  <si>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</si>
  <si>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</si>
  <si>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</si>
  <si>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</si>
  <si>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</si>
  <si>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</si>
  <si>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</si>
  <si>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</si>
  <si>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</si>
  <si>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</si>
  <si>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</si>
  <si>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</si>
  <si>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</si>
  <si>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</si>
  <si>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</si>
  <si>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</si>
  <si>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</si>
  <si>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</si>
  <si>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</si>
  <si>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</si>
  <si>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</si>
  <si>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</si>
  <si>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</si>
  <si>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</si>
  <si>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</si>
  <si>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</si>
  <si>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</si>
  <si>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</si>
  <si>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</si>
  <si>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</si>
  <si>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</si>
  <si>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</si>
  <si>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</si>
  <si>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</si>
  <si>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</si>
  <si>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</si>
  <si>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</si>
  <si>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</si>
  <si>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</si>
  <si>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</si>
  <si>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</si>
  <si>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</si>
  <si>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</si>
  <si>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</si>
  <si>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</si>
  <si>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</si>
  <si>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</si>
  <si>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</si>
  <si>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</si>
  <si>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</si>
  <si>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</si>
  <si>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</si>
  <si>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</si>
  <si>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</si>
  <si>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</si>
  <si>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</si>
  <si>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</si>
  <si>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</si>
  <si>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</si>
  <si>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</si>
  <si>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</si>
  <si>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</si>
  <si>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</si>
  <si>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</si>
  <si>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</si>
  <si>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</si>
  <si>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</si>
  <si>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</si>
  <si>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</si>
  <si>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</si>
  <si>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</si>
  <si>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</si>
  <si>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</si>
  <si>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</si>
  <si>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</si>
  <si>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</si>
  <si>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</si>
  <si>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</si>
  <si>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</si>
  <si>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</si>
  <si>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</si>
  <si>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</si>
  <si>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</si>
  <si>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</si>
  <si>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</si>
  <si>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</si>
  <si>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</si>
  <si>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</si>
  <si>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</si>
  <si>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</si>
  <si>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</si>
  <si>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</si>
  <si>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</si>
  <si>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</si>
  <si>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</si>
  <si>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</si>
  <si>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</si>
  <si>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</si>
  <si>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</si>
  <si>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</si>
  <si>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</si>
  <si>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</si>
  <si>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</si>
  <si>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</si>
  <si>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</si>
  <si>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</si>
  <si>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</si>
  <si>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</si>
  <si>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</si>
  <si>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</si>
  <si>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</si>
  <si>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</si>
  <si>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</si>
  <si>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</si>
  <si>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</si>
  <si>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</si>
  <si>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</si>
  <si>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</si>
  <si>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</si>
  <si>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</si>
  <si>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</si>
  <si>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</si>
  <si>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</si>
  <si>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</si>
  <si>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</si>
  <si>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</si>
  <si>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</si>
  <si>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</si>
  <si>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</si>
  <si>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</si>
  <si>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</si>
  <si>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</si>
  <si>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</si>
  <si>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</si>
  <si>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</si>
  <si>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</si>
  <si>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</si>
  <si>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</si>
  <si>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</si>
  <si>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</si>
  <si>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</si>
  <si>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</si>
  <si>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</si>
  <si>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</si>
  <si>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</si>
  <si>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</si>
  <si>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</si>
  <si>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</si>
  <si>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</si>
  <si>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</si>
  <si>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</si>
  <si>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</si>
  <si>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</si>
  <si>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</si>
  <si>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</si>
  <si>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</si>
  <si>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</si>
  <si>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</si>
  <si>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</si>
  <si>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</si>
  <si>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</si>
  <si>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</si>
  <si>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</si>
  <si>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</si>
  <si>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</si>
  <si>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</si>
  <si>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</si>
  <si>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</si>
  <si>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</si>
  <si>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</si>
  <si>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</si>
  <si>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</si>
  <si>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</si>
  <si>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</si>
  <si>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</si>
  <si>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</si>
  <si>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</si>
  <si>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</si>
  <si>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</si>
  <si>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</si>
  <si>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</si>
  <si>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</si>
  <si>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</si>
  <si>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</si>
  <si>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</si>
  <si>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</si>
  <si>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</si>
  <si>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</si>
  <si>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</si>
  <si>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</si>
  <si>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</si>
  <si>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</si>
  <si>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</si>
  <si>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</si>
  <si>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</si>
  <si>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</si>
  <si>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</si>
  <si>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</si>
  <si>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</si>
  <si>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</si>
  <si>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</si>
  <si>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</si>
  <si>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</si>
  <si>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</si>
  <si>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</si>
  <si>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</si>
  <si>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</si>
  <si>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</si>
  <si>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</si>
  <si>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</si>
  <si>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</si>
  <si>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</si>
  <si>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</si>
  <si>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</si>
  <si>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</si>
  <si>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</si>
  <si>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</si>
  <si>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</si>
  <si>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</si>
  <si>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</si>
  <si>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</si>
  <si>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</si>
  <si>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</si>
  <si>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</si>
  <si>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</si>
  <si>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</si>
  <si>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</si>
  <si>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</si>
  <si>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</si>
  <si>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</si>
  <si>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</si>
  <si>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</si>
  <si>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</si>
  <si>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</si>
  <si>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</si>
  <si>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</si>
  <si>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</si>
  <si>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</si>
  <si>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</si>
  <si>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</si>
  <si>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</si>
  <si>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</si>
  <si>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</si>
  <si>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</si>
  <si>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</si>
  <si>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</si>
  <si>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</si>
  <si>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</si>
  <si>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</si>
  <si>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</si>
  <si>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</si>
  <si>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</si>
  <si>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</si>
  <si>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</si>
  <si>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</si>
  <si>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</si>
  <si>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</si>
  <si>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</si>
  <si>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</si>
  <si>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</si>
  <si>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</si>
  <si>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</si>
  <si>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</si>
  <si>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</si>
  <si>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</si>
  <si>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</si>
  <si>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</si>
  <si>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</si>
  <si>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</si>
  <si>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</si>
  <si>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</si>
  <si>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</si>
  <si>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</si>
  <si>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</si>
  <si>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</si>
  <si>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</si>
  <si>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</si>
  <si>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</si>
  <si>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</si>
  <si>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</si>
  <si>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</si>
  <si>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</si>
  <si>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</si>
  <si>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</si>
  <si>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</si>
  <si>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</si>
  <si>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</si>
  <si>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</si>
  <si>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</si>
  <si>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</si>
  <si>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</si>
  <si>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</si>
  <si>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</si>
  <si>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</si>
  <si>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</si>
  <si>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</si>
  <si>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</si>
  <si>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</si>
  <si>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</si>
  <si>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</si>
  <si>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</si>
  <si>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</si>
  <si>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</si>
  <si>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</si>
  <si>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</si>
  <si>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</si>
  <si>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</si>
  <si>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</si>
  <si>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</si>
  <si>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</si>
  <si>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</si>
  <si>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</si>
  <si>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</si>
  <si>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</si>
  <si>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</si>
  <si>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</si>
  <si>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</si>
  <si>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</si>
  <si>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</si>
  <si>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</si>
  <si>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</si>
  <si>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</si>
  <si>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</si>
  <si>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</si>
  <si>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</si>
  <si>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</si>
  <si>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</si>
  <si>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</si>
  <si>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</si>
  <si>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</si>
  <si>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</si>
  <si>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</si>
  <si>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</si>
  <si>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</si>
  <si>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</si>
  <si>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</si>
  <si>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</si>
  <si>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</si>
  <si>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</si>
  <si>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</si>
  <si>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</si>
  <si>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</si>
  <si>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</si>
  <si>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</si>
  <si>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</si>
  <si>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</si>
  <si>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</si>
  <si>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</si>
  <si>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</si>
  <si>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</si>
  <si>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</si>
  <si>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</si>
  <si>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</si>
  <si>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</si>
  <si>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</si>
  <si>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</si>
  <si>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</si>
  <si>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</si>
  <si>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</si>
  <si>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</si>
  <si>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</si>
  <si>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</si>
  <si>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</si>
  <si>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</si>
  <si>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</si>
  <si>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</si>
  <si>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</si>
  <si>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</si>
  <si>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</si>
  <si>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</si>
  <si>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</si>
  <si>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</si>
  <si>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</si>
  <si>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</si>
  <si>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</si>
  <si>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</si>
  <si>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</si>
  <si>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</si>
  <si>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</si>
  <si>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</si>
  <si>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</si>
  <si>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</si>
  <si>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</si>
  <si>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</si>
  <si>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</si>
  <si>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</si>
  <si>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</si>
  <si>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</si>
  <si>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</si>
  <si>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</si>
  <si>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</si>
  <si>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</si>
  <si>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</si>
  <si>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</si>
  <si>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</si>
  <si>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</si>
  <si>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</si>
  <si>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</si>
  <si>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</si>
  <si>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</si>
  <si>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</si>
  <si>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</si>
  <si>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</si>
  <si>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</si>
  <si>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</si>
  <si>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</si>
  <si>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</si>
  <si>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</si>
  <si>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</si>
  <si>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</si>
  <si>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</si>
  <si>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</si>
  <si>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</si>
  <si>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</si>
  <si>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</si>
  <si>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</si>
  <si>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</si>
  <si>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</si>
  <si>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</si>
  <si>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</si>
  <si>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</si>
  <si>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</si>
  <si>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</si>
  <si>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</si>
  <si>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</si>
  <si>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</si>
  <si>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</si>
  <si>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</si>
  <si>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</si>
  <si>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</si>
  <si>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</si>
  <si>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</si>
  <si>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</si>
  <si>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</si>
  <si>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</si>
  <si>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</si>
  <si>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</si>
  <si>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</si>
  <si>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</si>
  <si>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</si>
  <si>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</si>
  <si>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</si>
  <si>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</si>
  <si>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</si>
  <si>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</si>
  <si>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</si>
  <si>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</si>
  <si>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</si>
  <si>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</si>
  <si>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</si>
  <si>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</si>
  <si>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</si>
  <si>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</si>
  <si>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</si>
  <si>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</si>
  <si>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</si>
  <si>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</si>
  <si>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</si>
  <si>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</si>
  <si>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</si>
  <si>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</si>
  <si>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</si>
  <si>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</si>
  <si>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</si>
  <si>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</si>
  <si>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</si>
  <si>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</si>
  <si>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</si>
  <si>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</si>
  <si>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</si>
  <si>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</si>
  <si>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</si>
  <si>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</si>
  <si>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</si>
  <si>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</si>
  <si>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</si>
  <si>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</si>
  <si>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</si>
  <si>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</si>
  <si>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</si>
  <si>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</si>
  <si>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</si>
  <si>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</si>
  <si>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</si>
  <si>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</si>
  <si>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</si>
  <si>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</si>
  <si>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</si>
  <si>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</si>
  <si>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</si>
  <si>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</si>
  <si>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</si>
  <si>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</si>
  <si>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</si>
  <si>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</si>
  <si>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</si>
  <si>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</si>
  <si>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</si>
  <si>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</si>
  <si>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</si>
  <si>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</si>
  <si>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</si>
  <si>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</si>
  <si>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</si>
  <si>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</si>
  <si>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</si>
  <si>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</si>
  <si>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</si>
  <si>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</si>
  <si>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</si>
  <si>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</si>
  <si>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</si>
  <si>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</si>
  <si>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</si>
  <si>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</si>
  <si>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</si>
  <si>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</si>
  <si>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</si>
  <si>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</si>
  <si>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</si>
  <si>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</si>
  <si>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</si>
  <si>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</si>
  <si>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</si>
  <si>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</si>
  <si>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</si>
  <si>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</si>
  <si>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</si>
  <si>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</si>
  <si>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</si>
  <si>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</si>
  <si>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</si>
  <si>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</si>
  <si>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</si>
  <si>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</si>
  <si>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</si>
  <si>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</si>
  <si>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</si>
  <si>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</si>
  <si>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</si>
  <si>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</si>
  <si>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</si>
  <si>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</si>
  <si>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</si>
  <si>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</si>
  <si>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</si>
  <si>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</si>
  <si>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</si>
  <si>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</si>
  <si>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</si>
  <si>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</si>
  <si>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</si>
  <si>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</si>
  <si>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</si>
  <si>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</si>
  <si>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</si>
  <si>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</si>
  <si>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</si>
  <si>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</si>
  <si>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</si>
  <si>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</si>
  <si>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</si>
  <si>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</si>
  <si>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</si>
  <si>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</si>
  <si>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</si>
  <si>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</si>
  <si>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</si>
  <si>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</si>
  <si>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</si>
  <si>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</si>
  <si>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</si>
  <si>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</si>
  <si>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</si>
  <si>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</si>
  <si>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</si>
  <si>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</si>
  <si>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</si>
  <si>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</si>
  <si>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</si>
  <si>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</si>
  <si>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</si>
  <si>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</si>
  <si>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</si>
  <si>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</si>
  <si>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</si>
  <si>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</si>
  <si>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</si>
  <si>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</si>
  <si>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</si>
  <si>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</si>
  <si>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</si>
  <si>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</si>
  <si>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</si>
  <si>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</si>
  <si>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</si>
  <si>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</si>
  <si>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</si>
  <si>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</si>
  <si>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</si>
  <si>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</si>
  <si>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</si>
  <si>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</si>
  <si>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</si>
  <si>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</si>
  <si>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</si>
  <si>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</si>
  <si>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</si>
  <si>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</si>
  <si>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</si>
  <si>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</si>
  <si>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</si>
  <si>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</si>
  <si>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</si>
  <si>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</si>
  <si>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</si>
  <si>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</si>
  <si>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</si>
  <si>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</si>
  <si>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</si>
  <si>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</si>
  <si>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</si>
  <si>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</si>
  <si>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</si>
  <si>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</si>
  <si>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</si>
  <si>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</si>
  <si>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</si>
  <si>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</si>
  <si>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</si>
  <si>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</si>
  <si>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</si>
  <si>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</si>
  <si>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</si>
  <si>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</si>
  <si>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</si>
  <si>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</si>
  <si>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</si>
  <si>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</si>
  <si>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</si>
  <si>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</si>
  <si>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</si>
  <si>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</si>
  <si>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</si>
  <si>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</si>
  <si>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</si>
  <si>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</si>
  <si>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</si>
  <si>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</si>
  <si>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</si>
  <si>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</si>
  <si>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</si>
  <si>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</si>
  <si>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</si>
  <si>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</si>
  <si>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</si>
  <si>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</si>
  <si>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</si>
  <si>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</si>
  <si>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</si>
  <si>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</si>
  <si>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</si>
  <si>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</si>
  <si>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</si>
  <si>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</si>
  <si>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</si>
  <si>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</si>
  <si>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</si>
  <si>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</si>
  <si>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</si>
  <si>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</si>
  <si>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</si>
  <si>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</si>
  <si>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</si>
  <si>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</si>
  <si>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</si>
  <si>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</si>
  <si>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</si>
  <si>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</si>
  <si>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</si>
  <si>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</si>
  <si>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</si>
  <si>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</si>
  <si>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</si>
  <si>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</si>
  <si>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</si>
  <si>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</si>
  <si>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</si>
  <si>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</si>
  <si>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</si>
  <si>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</si>
  <si>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</si>
  <si>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</si>
  <si>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</si>
  <si>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</si>
  <si>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</si>
  <si>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</si>
  <si>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</si>
  <si>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</si>
  <si>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</si>
  <si>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</si>
  <si>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</si>
  <si>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</si>
  <si>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</si>
  <si>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</si>
  <si>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</si>
  <si>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</si>
  <si>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</si>
  <si>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</si>
  <si>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</si>
  <si>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</si>
  <si>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</si>
  <si>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</si>
  <si>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</si>
  <si>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</si>
  <si>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</si>
  <si>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</si>
  <si>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</si>
  <si>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</si>
  <si>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</si>
  <si>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</si>
  <si>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</si>
  <si>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</si>
  <si>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</si>
  <si>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</si>
  <si>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</si>
  <si>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</si>
  <si>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</si>
  <si>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</si>
  <si>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</si>
  <si>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</si>
  <si>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</si>
  <si>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</si>
  <si>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</si>
  <si>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</si>
  <si>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</si>
  <si>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</si>
  <si>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</si>
  <si>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</si>
  <si>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</si>
  <si>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</si>
  <si>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</si>
  <si>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</si>
  <si>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</si>
  <si>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</si>
  <si>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</si>
  <si>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</si>
  <si>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</si>
  <si>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</si>
  <si>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</si>
  <si>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</si>
  <si>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</si>
  <si>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</si>
  <si>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</si>
  <si>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</si>
  <si>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</si>
  <si>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</si>
  <si>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</si>
  <si>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</si>
  <si>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</si>
  <si>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</si>
  <si>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</si>
  <si>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</si>
  <si>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</si>
  <si>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</si>
  <si>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</si>
  <si>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</si>
  <si>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</si>
  <si>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</si>
  <si>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</si>
  <si>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</si>
  <si>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</si>
  <si>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</si>
  <si>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</si>
  <si>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</si>
  <si>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</si>
  <si>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</si>
  <si>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</si>
  <si>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</si>
  <si>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</si>
  <si>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</si>
  <si>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</si>
  <si>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</si>
  <si>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</si>
  <si>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</si>
  <si>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</si>
  <si>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</si>
  <si>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</si>
  <si>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</si>
  <si>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</si>
  <si>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</si>
  <si>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</si>
  <si>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</si>
  <si>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</si>
  <si>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</si>
  <si>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</si>
  <si>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</si>
  <si>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</si>
  <si>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</si>
  <si>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</si>
  <si>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</si>
  <si>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</si>
  <si>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</si>
  <si>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</si>
  <si>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</si>
  <si>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</si>
  <si>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</si>
  <si>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</si>
  <si>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</si>
  <si>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</si>
  <si>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</si>
  <si>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</si>
  <si>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</si>
  <si>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</si>
  <si>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</si>
  <si>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</si>
  <si>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</si>
  <si>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</si>
  <si>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</si>
  <si>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</si>
  <si>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</si>
  <si>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</si>
  <si>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</si>
  <si>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</si>
  <si>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</si>
  <si>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</si>
  <si>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</si>
  <si>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</si>
  <si>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</si>
  <si>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</si>
  <si>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</si>
  <si>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</si>
  <si>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</si>
  <si>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</si>
  <si>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</si>
  <si>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</si>
  <si>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</si>
  <si>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</si>
  <si>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</si>
  <si>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</si>
  <si>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</si>
  <si>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</si>
  <si>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</si>
  <si>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</si>
  <si>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</si>
  <si>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</si>
  <si>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</si>
  <si>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</si>
  <si>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</si>
  <si>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</si>
  <si>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</si>
  <si>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</si>
  <si>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</si>
  <si>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</si>
  <si>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</si>
  <si>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</si>
  <si>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</si>
  <si>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</si>
  <si>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</si>
  <si>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</si>
  <si>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</si>
  <si>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</si>
  <si>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</si>
  <si>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</si>
  <si>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</si>
  <si>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</si>
  <si>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</si>
  <si>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</si>
  <si>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</si>
  <si>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</si>
  <si>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</si>
  <si>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</si>
  <si>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</si>
  <si>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</si>
  <si>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</si>
  <si>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</si>
  <si>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</si>
  <si>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</si>
  <si>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</si>
  <si>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</si>
  <si>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</si>
  <si>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</si>
  <si>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</si>
  <si>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</si>
  <si>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</si>
  <si>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</si>
  <si>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</si>
  <si>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</si>
  <si>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</si>
  <si>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</si>
  <si>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</si>
  <si>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</si>
  <si>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</si>
  <si>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</si>
  <si>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</si>
  <si>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</si>
  <si>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</si>
  <si>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</si>
  <si>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</si>
  <si>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</si>
  <si>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</si>
  <si>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</si>
  <si>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</si>
  <si>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</si>
  <si>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</si>
  <si>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</si>
  <si>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</si>
  <si>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</si>
  <si>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</si>
  <si>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</si>
  <si>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</si>
  <si>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</si>
  <si>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</si>
  <si>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</si>
  <si>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</si>
  <si>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</si>
  <si>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</si>
  <si>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</si>
  <si>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</si>
  <si>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</si>
  <si>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</si>
  <si>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</si>
  <si>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</si>
  <si>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</si>
  <si>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</si>
  <si>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</si>
  <si>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</si>
  <si>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</si>
  <si>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</si>
  <si>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</si>
  <si>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</si>
  <si>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</si>
  <si>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</si>
  <si>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</si>
  <si>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</si>
  <si>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</si>
  <si>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</si>
  <si>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</si>
  <si>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</si>
  <si>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</si>
  <si>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</si>
  <si>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</si>
  <si>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</si>
  <si>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</si>
  <si>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</si>
  <si>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</si>
  <si>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</si>
  <si>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</si>
  <si>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</si>
  <si>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</si>
  <si>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</si>
  <si>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</si>
  <si>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</si>
  <si>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</si>
  <si>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</si>
  <si>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</si>
  <si>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</si>
  <si>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</si>
  <si>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</si>
  <si>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</si>
  <si>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</si>
  <si>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</si>
  <si>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</si>
  <si>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</si>
  <si>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</si>
  <si>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</si>
  <si>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</si>
  <si>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</si>
  <si>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</si>
  <si>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</si>
  <si>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</si>
  <si>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</si>
  <si>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</si>
  <si>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</si>
  <si>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</si>
  <si>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</si>
  <si>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</si>
  <si>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</si>
  <si>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</si>
  <si>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</si>
  <si>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</si>
  <si>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</si>
  <si>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</si>
  <si>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</si>
  <si>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</si>
  <si>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</si>
  <si>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</si>
  <si>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</si>
  <si>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</si>
  <si>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</si>
  <si>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</si>
  <si>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</si>
  <si>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</si>
  <si>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</si>
  <si>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</si>
  <si>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</si>
  <si>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</si>
  <si>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</si>
  <si>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</si>
  <si>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</si>
  <si>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</si>
  <si>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</si>
  <si>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</si>
  <si>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</si>
  <si>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</si>
  <si>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</si>
  <si>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</si>
  <si>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</si>
  <si>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</si>
  <si>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</si>
  <si>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</si>
  <si>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</si>
  <si>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</si>
  <si>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</si>
  <si>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</si>
  <si>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</si>
  <si>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</si>
  <si>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</si>
  <si>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</si>
  <si>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</si>
  <si>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</si>
  <si>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</si>
  <si>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</si>
  <si>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</si>
  <si>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</si>
  <si>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</si>
  <si>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</si>
  <si>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</si>
  <si>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</si>
  <si>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</si>
  <si>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</si>
  <si>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</si>
  <si>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</si>
  <si>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</si>
  <si>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</si>
  <si>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</si>
  <si>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</si>
  <si>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</si>
  <si>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</si>
  <si>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</si>
  <si>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</si>
  <si>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</si>
  <si>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</si>
  <si>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</si>
  <si>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</si>
  <si>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</si>
  <si>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</si>
  <si>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</si>
  <si>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</si>
  <si>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</si>
  <si>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</si>
  <si>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</si>
  <si>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</si>
  <si>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</si>
  <si>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</si>
  <si>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</si>
  <si>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</si>
  <si>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</si>
  <si>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</si>
  <si>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</si>
  <si>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</si>
  <si>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</si>
  <si>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</si>
  <si>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</si>
  <si>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</si>
  <si>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</si>
  <si>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</si>
  <si>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</si>
  <si>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</si>
  <si>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</si>
  <si>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</si>
  <si>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</si>
  <si>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</si>
  <si>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</si>
  <si>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</si>
  <si>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</si>
  <si>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</si>
  <si>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</si>
  <si>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</si>
  <si>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</si>
  <si>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</si>
  <si>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</si>
  <si>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</si>
  <si>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</si>
  <si>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</si>
  <si>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</si>
  <si>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</si>
  <si>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</si>
  <si>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</si>
  <si>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</si>
  <si>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</si>
  <si>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</si>
  <si>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</si>
  <si>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</si>
  <si>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</si>
  <si>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</si>
  <si>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</si>
  <si>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</si>
  <si>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</si>
  <si>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</si>
  <si>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</si>
  <si>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</si>
  <si>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</si>
  <si>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</si>
  <si>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</si>
  <si>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</si>
  <si>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</si>
  <si>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</si>
  <si>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</si>
  <si>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</si>
  <si>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</si>
  <si>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</si>
  <si>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</si>
  <si>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</si>
  <si>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</si>
  <si>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</si>
  <si>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</si>
  <si>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</si>
  <si>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</si>
  <si>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</si>
  <si>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</si>
  <si>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</si>
  <si>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</si>
  <si>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</si>
  <si>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</si>
  <si>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</si>
  <si>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</si>
  <si>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</si>
  <si>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</si>
  <si>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</si>
  <si>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</si>
  <si>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</si>
  <si>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</si>
  <si>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</si>
  <si>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</si>
  <si>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</si>
  <si>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</si>
  <si>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</si>
  <si>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</si>
  <si>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</si>
  <si>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</si>
  <si>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</si>
  <si>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</si>
  <si>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</si>
  <si>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</si>
  <si>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</si>
  <si>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</si>
  <si>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</si>
  <si>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</si>
  <si>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</si>
  <si>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</si>
  <si>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</si>
  <si>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</si>
  <si>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</si>
  <si>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</si>
  <si>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</si>
  <si>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</si>
  <si>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</si>
  <si>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</si>
  <si>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</si>
  <si>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</si>
  <si>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</si>
  <si>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</si>
  <si>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</si>
  <si>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</si>
  <si>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</si>
  <si>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</si>
  <si>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</si>
  <si>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</si>
  <si>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</si>
  <si>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</si>
  <si>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</si>
  <si>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</si>
  <si>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</si>
  <si>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</si>
  <si>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</si>
  <si>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</si>
  <si>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</si>
  <si>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</si>
  <si>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</si>
  <si>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</si>
  <si>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</si>
  <si>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</si>
  <si>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</si>
  <si>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</si>
  <si>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</si>
  <si>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</si>
  <si>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</si>
  <si>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</si>
  <si>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</si>
  <si>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</si>
  <si>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</si>
  <si>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</si>
  <si>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</si>
  <si>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</si>
  <si>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</si>
  <si>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</si>
  <si>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</si>
  <si>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</si>
  <si>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</si>
  <si>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</si>
  <si>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</si>
  <si>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</si>
  <si>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</si>
  <si>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</si>
  <si>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</si>
  <si>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</si>
  <si>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</si>
  <si>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</si>
  <si>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</si>
  <si>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</si>
  <si>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</si>
  <si>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</si>
  <si>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</si>
  <si>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</si>
  <si>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</si>
  <si>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</si>
  <si>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</si>
  <si>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</si>
  <si>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</si>
  <si>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</si>
  <si>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</si>
  <si>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</si>
  <si>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</si>
  <si>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</si>
  <si>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</si>
  <si>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</si>
  <si>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</si>
  <si>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</si>
  <si>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</si>
  <si>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</si>
  <si>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</si>
  <si>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</si>
  <si>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</si>
  <si>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</si>
  <si>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</si>
  <si>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</si>
  <si>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</si>
  <si>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</si>
  <si>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</si>
  <si>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</si>
  <si>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</si>
  <si>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</si>
  <si>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</si>
  <si>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</si>
  <si>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</si>
  <si>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</si>
  <si>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</si>
  <si>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</si>
  <si>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</si>
  <si>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</si>
  <si>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</si>
  <si>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</si>
  <si>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</si>
  <si>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</si>
  <si>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</si>
  <si>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</si>
  <si>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</si>
  <si>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</si>
  <si>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</si>
  <si>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</si>
  <si>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</si>
  <si>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</si>
  <si>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</si>
  <si>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</si>
  <si>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</si>
  <si>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</si>
  <si>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</si>
  <si>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</si>
  <si>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</si>
  <si>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</si>
  <si>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</si>
  <si>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</si>
  <si>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</si>
  <si>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</si>
  <si>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</si>
  <si>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</si>
  <si>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</si>
  <si>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</si>
  <si>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</si>
  <si>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</si>
  <si>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</si>
  <si>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</si>
  <si>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</si>
  <si>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</si>
  <si>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</si>
  <si>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</si>
  <si>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</si>
  <si>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</si>
  <si>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</si>
  <si>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</si>
  <si>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</si>
  <si>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</si>
  <si>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</si>
  <si>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</si>
  <si>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</si>
  <si>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</si>
  <si>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</si>
  <si>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</si>
  <si>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</si>
  <si>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</si>
  <si>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</si>
  <si>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</si>
  <si>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</si>
  <si>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</si>
  <si>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</si>
  <si>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</si>
  <si>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</si>
  <si>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</si>
  <si>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</si>
  <si>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</si>
  <si>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</si>
  <si>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</si>
  <si>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</si>
  <si>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</si>
  <si>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</si>
  <si>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</si>
  <si>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</si>
  <si>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</si>
  <si>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</si>
  <si>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</si>
  <si>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</si>
  <si>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</si>
  <si>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</si>
  <si>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</si>
  <si>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</si>
  <si>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</si>
  <si>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</si>
  <si>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</si>
  <si>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</si>
  <si>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</si>
  <si>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</si>
  <si>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</si>
  <si>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</si>
  <si>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</si>
  <si>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</si>
  <si>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</si>
  <si>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</si>
  <si>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</si>
  <si>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</si>
  <si>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</si>
  <si>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</si>
  <si>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</si>
  <si>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</si>
  <si>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</si>
  <si>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</si>
  <si>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</si>
  <si>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</si>
  <si>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</si>
  <si>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</si>
  <si>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</si>
  <si>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</si>
  <si>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</si>
  <si>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</si>
  <si>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</si>
  <si>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</si>
  <si>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</si>
  <si>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</si>
  <si>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</si>
  <si>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</si>
  <si>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</si>
  <si>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</si>
  <si>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</si>
  <si>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</si>
  <si>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</si>
  <si>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</si>
  <si>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</si>
  <si>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</si>
  <si>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</si>
  <si>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</si>
  <si>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</si>
  <si>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</si>
  <si>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</si>
  <si>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</si>
  <si>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</si>
  <si>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</si>
  <si>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</si>
  <si>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</si>
  <si>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</si>
  <si>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</si>
  <si>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</si>
  <si>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</si>
  <si>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</si>
  <si>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</si>
  <si>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</si>
  <si>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</si>
  <si>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</si>
  <si>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</si>
  <si>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</si>
  <si>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</si>
  <si>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</si>
  <si>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</si>
  <si>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</si>
  <si>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</si>
  <si>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</si>
  <si>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</si>
  <si>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</si>
  <si>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</si>
  <si>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</si>
  <si>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</si>
  <si>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</si>
  <si>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</si>
  <si>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</si>
  <si>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</si>
  <si>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</si>
  <si>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</si>
  <si>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</si>
  <si>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</si>
  <si>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</si>
  <si>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</si>
  <si>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</si>
  <si>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</si>
  <si>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</si>
  <si>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</si>
  <si>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</si>
  <si>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</si>
  <si>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</si>
  <si>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</si>
  <si>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</si>
  <si>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</si>
  <si>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</si>
  <si>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</si>
  <si>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</si>
  <si>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</si>
  <si>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</si>
  <si>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</si>
  <si>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</si>
  <si>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</si>
  <si>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</si>
  <si>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</si>
  <si>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</si>
  <si>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</si>
  <si>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</si>
  <si>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</si>
  <si>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</si>
  <si>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</si>
  <si>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</si>
  <si>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</si>
  <si>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</si>
  <si>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</si>
  <si>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</si>
  <si>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</si>
  <si>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</si>
  <si>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</si>
  <si>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</si>
  <si>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</si>
  <si>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</si>
  <si>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</si>
  <si>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</si>
  <si>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</si>
  <si>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</si>
  <si>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</si>
  <si>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</si>
  <si>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</si>
  <si>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</si>
  <si>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</si>
  <si>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</si>
  <si>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</si>
  <si>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</si>
  <si>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</si>
  <si>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</si>
  <si>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</si>
  <si>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</si>
  <si>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</si>
  <si>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</si>
  <si>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</si>
  <si>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</si>
  <si>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</si>
  <si>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</si>
  <si>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</si>
  <si>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</si>
  <si>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</si>
  <si>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</si>
  <si>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</si>
  <si>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</si>
  <si>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</si>
  <si>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</si>
  <si>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</si>
  <si>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</si>
  <si>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</si>
  <si>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</si>
  <si>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</si>
  <si>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</si>
  <si>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</si>
  <si>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</si>
  <si>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</si>
  <si>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</si>
  <si>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</si>
  <si>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</si>
  <si>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</si>
  <si>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</si>
  <si>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</si>
  <si>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</si>
  <si>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</si>
  <si>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</si>
  <si>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</si>
  <si>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</si>
  <si>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</si>
  <si>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</si>
  <si>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</si>
  <si>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</si>
  <si>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</si>
  <si>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</si>
  <si>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</si>
  <si>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</si>
  <si>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</si>
  <si>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</si>
  <si>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</si>
  <si>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</si>
  <si>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</si>
  <si>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</si>
  <si>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</si>
  <si>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</si>
  <si>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</si>
  <si>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</si>
  <si>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</si>
  <si>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</si>
  <si>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</si>
  <si>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</si>
  <si>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</si>
  <si>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</si>
  <si>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</si>
  <si>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</si>
  <si>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</si>
  <si>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</si>
  <si>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</si>
  <si>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</si>
  <si>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</si>
  <si>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</si>
  <si>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</si>
  <si>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</si>
  <si>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</si>
  <si>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</si>
  <si>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</si>
  <si>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</si>
  <si>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</si>
  <si>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</si>
  <si>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</si>
  <si>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</si>
  <si>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</si>
  <si>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</si>
  <si>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</si>
  <si>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</si>
  <si>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</si>
  <si>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</si>
  <si>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</si>
  <si>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</si>
  <si>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</si>
  <si>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</si>
  <si>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</si>
  <si>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</si>
  <si>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</si>
  <si>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</si>
  <si>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</si>
  <si>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</si>
  <si>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</si>
  <si>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</si>
  <si>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</si>
  <si>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</si>
  <si>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</si>
  <si>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</si>
  <si>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</si>
  <si>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</si>
  <si>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</si>
  <si>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</si>
  <si>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</si>
  <si>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</si>
  <si>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</si>
  <si>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</si>
  <si>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</si>
  <si>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</si>
  <si>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</si>
  <si>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</si>
  <si>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</si>
  <si>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</si>
  <si>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</si>
  <si>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</si>
  <si>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</si>
  <si>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</si>
  <si>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</si>
  <si>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</si>
  <si>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</si>
  <si>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</si>
  <si>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</si>
  <si>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</si>
  <si>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</si>
  <si>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</si>
  <si>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</si>
  <si>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</si>
  <si>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</si>
  <si>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</si>
  <si>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</si>
  <si>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</si>
  <si>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</si>
  <si>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</si>
  <si>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</si>
  <si>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</si>
  <si>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</si>
  <si>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</si>
  <si>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</si>
  <si>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</si>
  <si>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</si>
  <si>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</si>
  <si>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</si>
  <si>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</si>
  <si>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</si>
  <si>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</si>
  <si>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</si>
  <si>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</si>
  <si>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</si>
  <si>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</si>
  <si>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</si>
  <si>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</si>
  <si>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</si>
  <si>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</si>
  <si>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</si>
  <si>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</si>
  <si>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</si>
  <si>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</si>
  <si>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</si>
  <si>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</si>
  <si>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</si>
  <si>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</si>
  <si>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</si>
  <si>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</si>
  <si>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</si>
  <si>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</si>
  <si>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</si>
  <si>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</si>
  <si>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</si>
  <si>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</si>
  <si>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</si>
  <si>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</si>
  <si>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</si>
  <si>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</si>
  <si>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</si>
  <si>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</si>
  <si>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</si>
  <si>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</si>
  <si>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</si>
  <si>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</si>
  <si>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</si>
  <si>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</si>
  <si>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</si>
  <si>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</si>
  <si>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</si>
  <si>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</si>
  <si>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</si>
  <si>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</si>
  <si>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</si>
  <si>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</si>
  <si>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</si>
  <si>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</si>
  <si>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</si>
  <si>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</si>
  <si>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</si>
  <si>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</si>
  <si>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</si>
  <si>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</si>
  <si>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</si>
  <si>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</si>
  <si>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</si>
  <si>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</si>
  <si>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</si>
  <si>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</si>
  <si>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</si>
  <si>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</si>
  <si>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</si>
  <si>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</si>
  <si>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</si>
  <si>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</si>
  <si>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</si>
  <si>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</si>
  <si>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</si>
  <si>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</si>
  <si>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</si>
  <si>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</si>
  <si>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</si>
  <si>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</si>
  <si>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</si>
  <si>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</si>
  <si>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</si>
  <si>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</si>
  <si>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</si>
  <si>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</si>
  <si>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</si>
  <si>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</si>
  <si>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</si>
  <si>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</si>
  <si>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</si>
  <si>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</si>
  <si>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</si>
  <si>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</si>
  <si>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</si>
  <si>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</si>
  <si>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</si>
  <si>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</si>
  <si>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</si>
  <si>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</si>
  <si>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</si>
  <si>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</si>
  <si>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</si>
  <si>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</si>
  <si>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</si>
  <si>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</si>
  <si>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</si>
  <si>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</si>
  <si>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</si>
  <si>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</si>
  <si>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</si>
  <si>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</si>
  <si>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</si>
  <si>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</si>
  <si>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</si>
  <si>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</si>
  <si>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</si>
  <si>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</si>
  <si>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</si>
  <si>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</si>
  <si>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</si>
  <si>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</si>
  <si>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</si>
  <si>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</si>
  <si>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</si>
  <si>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</si>
  <si>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</si>
  <si>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</si>
  <si>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</si>
  <si>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</si>
  <si>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</si>
  <si>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</si>
  <si>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</si>
  <si>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</si>
  <si>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</si>
  <si>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</si>
  <si>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</si>
  <si>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</si>
  <si>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</si>
  <si>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</si>
  <si>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</si>
  <si>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</si>
  <si>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</si>
  <si>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</si>
  <si>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</si>
  <si>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</si>
  <si>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</si>
  <si>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</si>
  <si>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</si>
  <si>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</si>
  <si>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</si>
  <si>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</si>
  <si>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</si>
  <si>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</si>
  <si>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</si>
  <si>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</si>
  <si>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</si>
  <si>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</si>
  <si>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</si>
  <si>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</si>
  <si>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</si>
  <si>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</si>
  <si>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</si>
  <si>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</si>
  <si>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</si>
  <si>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</si>
  <si>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</si>
  <si>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</si>
  <si>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</si>
  <si>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</si>
  <si>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</si>
  <si>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</si>
  <si>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</si>
  <si>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</si>
  <si>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</si>
  <si>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</si>
  <si>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</si>
  <si>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</si>
  <si>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</si>
  <si>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</si>
  <si>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</si>
  <si>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</si>
  <si>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</si>
  <si>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</si>
  <si>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</si>
  <si>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</si>
  <si>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</si>
  <si>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</si>
  <si>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</si>
  <si>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</si>
  <si>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</si>
  <si>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</si>
  <si>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</si>
  <si>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</si>
  <si>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</si>
  <si>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</si>
  <si>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</si>
  <si>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</si>
  <si>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</si>
  <si>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</si>
  <si>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</si>
  <si>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</si>
  <si>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</si>
  <si>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</si>
  <si>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</si>
  <si>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</si>
  <si>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</si>
  <si>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</si>
  <si>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</si>
  <si>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</si>
  <si>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</si>
  <si>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</si>
  <si>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</si>
  <si>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</si>
  <si>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</si>
  <si>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</si>
  <si>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</si>
  <si>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</si>
  <si>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</si>
  <si>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</si>
  <si>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</si>
  <si>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</si>
  <si>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</si>
  <si>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</si>
  <si>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</si>
  <si>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</si>
  <si>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</si>
  <si>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</si>
  <si>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</si>
  <si>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</si>
  <si>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</si>
  <si>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</si>
  <si>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</si>
  <si>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</si>
  <si>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</si>
  <si>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</si>
  <si>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</si>
  <si>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</si>
  <si>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</si>
  <si>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</si>
  <si>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</si>
  <si>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</si>
  <si>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</si>
  <si>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</si>
  <si>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</si>
  <si>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</si>
  <si>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</si>
  <si>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</si>
  <si>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</si>
  <si>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</si>
  <si>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</si>
  <si>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</si>
  <si>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</si>
  <si>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</si>
  <si>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</si>
  <si>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</si>
  <si>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</si>
  <si>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</si>
  <si>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</si>
  <si>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</si>
  <si>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</si>
  <si>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</si>
  <si>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</si>
  <si>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</si>
  <si>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</si>
  <si>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</si>
  <si>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</si>
  <si>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</si>
  <si>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</si>
  <si>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</si>
  <si>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</si>
  <si>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</si>
  <si>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</si>
  <si>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</si>
  <si>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</si>
  <si>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</si>
  <si>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</si>
  <si>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</si>
  <si>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</si>
  <si>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</si>
  <si>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</si>
  <si>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</si>
  <si>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</si>
  <si>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</si>
  <si>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</si>
  <si>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</si>
  <si>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</si>
  <si>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</si>
  <si>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</si>
  <si>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</si>
  <si>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</si>
  <si>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</si>
  <si>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</si>
  <si>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</si>
  <si>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</si>
  <si>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</si>
  <si>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</si>
  <si>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</si>
  <si>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</si>
  <si>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</si>
  <si>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</si>
  <si>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</si>
  <si>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</si>
  <si>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</si>
  <si>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</si>
  <si>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</si>
  <si>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</si>
  <si>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</si>
  <si>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</si>
  <si>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</si>
  <si>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</si>
  <si>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</si>
  <si>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</si>
  <si>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</si>
  <si>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</si>
  <si>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</si>
  <si>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</si>
  <si>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</si>
  <si>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</si>
  <si>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</si>
  <si>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</si>
  <si>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</si>
  <si>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</si>
  <si>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</si>
  <si>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</si>
  <si>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</si>
  <si>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</si>
  <si>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</si>
  <si>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</si>
  <si>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</si>
  <si>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</si>
  <si>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</si>
  <si>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</si>
  <si>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</si>
  <si>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</si>
  <si>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</si>
  <si>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</si>
  <si>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</si>
  <si>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</si>
  <si>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</si>
  <si>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</si>
  <si>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</si>
  <si>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</si>
  <si>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</si>
  <si>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</si>
  <si>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</si>
  <si>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</si>
  <si>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</si>
  <si>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</si>
  <si>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</si>
  <si>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</si>
  <si>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</si>
  <si>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</si>
  <si>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</si>
  <si>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</si>
  <si>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</si>
  <si>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</si>
  <si>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</si>
  <si>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</si>
  <si>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</si>
  <si>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</si>
  <si>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</si>
  <si>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</si>
  <si>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</si>
  <si>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</si>
  <si>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</si>
  <si>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</si>
  <si>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</si>
  <si>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</si>
  <si>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</si>
  <si>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</si>
  <si>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</si>
  <si>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</si>
  <si>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</si>
  <si>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</si>
  <si>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</si>
  <si>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</si>
  <si>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</si>
  <si>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</si>
  <si>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</si>
  <si>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</si>
  <si>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</si>
  <si>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</si>
  <si>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</si>
  <si>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</si>
  <si>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</si>
  <si>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</si>
  <si>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</si>
  <si>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</si>
  <si>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</si>
  <si>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</si>
  <si>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</si>
  <si>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</si>
  <si>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</si>
  <si>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</si>
  <si>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</si>
  <si>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</si>
  <si>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</si>
  <si>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</si>
  <si>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</si>
  <si>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</si>
  <si>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</si>
  <si>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</si>
  <si>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</si>
  <si>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</si>
  <si>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</si>
  <si>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</si>
  <si>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</si>
  <si>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</si>
  <si>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</si>
  <si>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</si>
  <si>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</si>
  <si>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</si>
  <si>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</si>
  <si>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</si>
  <si>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</si>
  <si>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</si>
  <si>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</si>
  <si>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</si>
  <si>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</si>
  <si>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</si>
  <si>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</si>
  <si>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</si>
  <si>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</si>
  <si>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</si>
  <si>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</si>
  <si>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</si>
  <si>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</si>
  <si>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</si>
  <si>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</si>
  <si>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</si>
  <si>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</si>
  <si>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</si>
  <si>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</si>
  <si>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</si>
  <si>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</si>
  <si>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</si>
  <si>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</si>
  <si>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</si>
  <si>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</si>
  <si>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</si>
  <si>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</si>
  <si>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</si>
  <si>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</si>
  <si>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</si>
  <si>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</si>
  <si>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</si>
  <si>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</si>
  <si>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</si>
  <si>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</si>
  <si>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</si>
  <si>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</si>
  <si>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</si>
  <si>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</si>
  <si>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</si>
  <si>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</si>
  <si>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</si>
  <si>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</si>
  <si>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</si>
  <si>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</si>
  <si>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</si>
  <si>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</si>
  <si>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</si>
  <si>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</si>
  <si>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</si>
  <si>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</si>
  <si>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</si>
  <si>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</si>
  <si>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</si>
  <si>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</si>
  <si>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</si>
  <si>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</si>
  <si>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</si>
  <si>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</si>
  <si>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</si>
  <si>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</si>
  <si>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</si>
  <si>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</si>
  <si>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</si>
  <si>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</si>
  <si>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</si>
  <si>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</si>
  <si>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</si>
  <si>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</si>
  <si>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</si>
  <si>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</si>
  <si>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</si>
  <si>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</si>
  <si>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</si>
  <si>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</si>
  <si>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</si>
  <si>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</si>
  <si>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</si>
  <si>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</si>
  <si>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</si>
  <si>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</si>
  <si>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</si>
  <si>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</si>
  <si>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</si>
  <si>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</si>
  <si>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</si>
  <si>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</si>
  <si>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</si>
  <si>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</si>
  <si>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</si>
  <si>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</si>
  <si>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</si>
  <si>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</si>
  <si>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</si>
  <si>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</si>
  <si>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</si>
  <si>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</si>
  <si>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</si>
  <si>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</si>
  <si>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</si>
  <si>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</si>
  <si>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</si>
  <si>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</si>
  <si>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</si>
  <si>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</si>
  <si>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</si>
  <si>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</si>
  <si>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</si>
  <si>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</si>
  <si>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</si>
  <si>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</si>
  <si>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</si>
  <si>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</si>
  <si>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</si>
  <si>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</si>
  <si>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</si>
  <si>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</si>
  <si>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</si>
  <si>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</si>
  <si>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</si>
  <si>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</si>
  <si>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</si>
  <si>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</si>
  <si>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</si>
  <si>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</si>
  <si>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</si>
  <si>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</si>
  <si>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</si>
  <si>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</si>
  <si>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</si>
  <si>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</si>
  <si>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</si>
  <si>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</si>
  <si>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</si>
  <si>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</si>
  <si>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</si>
  <si>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</si>
  <si>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</si>
  <si>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</si>
  <si>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</si>
  <si>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</si>
  <si>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</si>
  <si>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</si>
  <si>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</si>
  <si>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</si>
  <si>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</si>
  <si>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</si>
  <si>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</si>
  <si>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</si>
  <si>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</si>
  <si>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</si>
  <si>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</si>
  <si>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</si>
  <si>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</si>
  <si>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</si>
  <si>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</si>
  <si>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</si>
  <si>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</si>
  <si>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</si>
  <si>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</si>
  <si>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</si>
  <si>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</si>
  <si>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</si>
  <si>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</si>
  <si>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</si>
  <si>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</si>
  <si>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</si>
  <si>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</si>
  <si>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</si>
  <si>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</si>
  <si>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</si>
  <si>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</si>
  <si>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</si>
  <si>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</si>
  <si>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</si>
  <si>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</si>
  <si>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</si>
  <si>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</si>
  <si>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</si>
  <si>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</si>
  <si>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</si>
  <si>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</si>
  <si>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</si>
  <si>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</si>
  <si>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</si>
  <si>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</si>
  <si>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</si>
  <si>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</si>
  <si>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</si>
  <si>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</si>
  <si>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</si>
  <si>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</si>
  <si>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</si>
  <si>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</si>
  <si>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</si>
  <si>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</si>
  <si>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</si>
  <si>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</si>
  <si>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</si>
  <si>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</si>
  <si>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</si>
  <si>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</si>
  <si>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</si>
  <si>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</si>
  <si>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</si>
  <si>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</si>
  <si>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</si>
  <si>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</si>
  <si>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</si>
  <si>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</si>
  <si>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</si>
  <si>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</si>
  <si>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</si>
  <si>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</si>
  <si>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</si>
  <si>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</si>
  <si>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</si>
  <si>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</si>
  <si>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</si>
  <si>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</si>
  <si>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</si>
  <si>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</si>
  <si>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</si>
  <si>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</si>
  <si>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</si>
  <si>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</si>
  <si>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</si>
  <si>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</si>
  <si>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</si>
  <si>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</si>
  <si>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</si>
  <si>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</si>
  <si>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</si>
  <si>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</si>
  <si>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</si>
  <si>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</si>
  <si>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</si>
  <si>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</si>
  <si>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</si>
  <si>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</si>
  <si>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</si>
  <si>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</si>
  <si>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</si>
  <si>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</si>
  <si>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</si>
  <si>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</si>
  <si>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</si>
  <si>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</si>
  <si>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</si>
  <si>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</si>
  <si>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</si>
  <si>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</si>
  <si>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</si>
  <si>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</si>
  <si>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</si>
  <si>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</si>
  <si>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</si>
  <si>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</si>
  <si>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</si>
  <si>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</si>
  <si>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</si>
  <si>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</si>
  <si>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</si>
  <si>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</si>
  <si>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</si>
  <si>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</si>
  <si>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</si>
  <si>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</si>
  <si>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</si>
  <si>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</si>
  <si>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</si>
  <si>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</si>
  <si>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</si>
  <si>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</si>
  <si>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</si>
  <si>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</si>
  <si>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</si>
  <si>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</si>
  <si>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</si>
  <si>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</si>
  <si>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</si>
  <si>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</si>
  <si>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</si>
  <si>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</si>
  <si>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</si>
  <si>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</si>
  <si>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</si>
  <si>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</si>
  <si>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</si>
  <si>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</si>
  <si>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</si>
  <si>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</si>
  <si>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</si>
  <si>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</si>
  <si>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</si>
  <si>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</si>
  <si>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</si>
  <si>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</si>
  <si>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</si>
  <si>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</si>
  <si>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</si>
  <si>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</si>
  <si>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</si>
  <si>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</si>
  <si>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</si>
  <si>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</si>
  <si>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</si>
  <si>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</si>
  <si>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</si>
  <si>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</si>
  <si>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</si>
  <si>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</si>
  <si>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</si>
  <si>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</si>
  <si>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</si>
  <si>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</si>
  <si>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</si>
  <si>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</si>
  <si>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</si>
  <si>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</si>
  <si>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</si>
  <si>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</si>
  <si>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</si>
  <si>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</si>
  <si>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</si>
  <si>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</si>
  <si>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</si>
  <si>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</si>
  <si>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</si>
  <si>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</si>
  <si>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</si>
  <si>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</si>
  <si>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</si>
  <si>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</si>
  <si>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</si>
  <si>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</si>
  <si>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</si>
  <si>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</si>
  <si>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</si>
  <si>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</si>
  <si>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</si>
  <si>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</si>
  <si>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</si>
  <si>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</si>
  <si>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</si>
  <si>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</si>
  <si>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</si>
  <si>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</si>
  <si>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</si>
  <si>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</si>
  <si>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</si>
  <si>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</si>
  <si>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</si>
  <si>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</si>
  <si>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</si>
  <si>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</si>
  <si>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</si>
  <si>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</si>
  <si>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</si>
  <si>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</si>
  <si>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</si>
  <si>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</si>
  <si>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</si>
  <si>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</si>
  <si>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</si>
  <si>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</si>
  <si>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</si>
  <si>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</si>
  <si>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</si>
  <si>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</si>
  <si>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</si>
  <si>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</si>
  <si>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</si>
  <si>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</si>
  <si>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</si>
  <si>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</si>
  <si>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</si>
  <si>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</si>
  <si>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</si>
  <si>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</si>
  <si>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</si>
  <si>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</si>
  <si>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</si>
  <si>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</si>
  <si>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</si>
  <si>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</si>
  <si>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</si>
  <si>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</si>
  <si>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</si>
  <si>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</si>
  <si>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</si>
  <si>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</si>
  <si>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</si>
  <si>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</si>
  <si>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</si>
  <si>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</si>
  <si>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</si>
  <si>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</si>
  <si>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</si>
  <si>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</si>
  <si>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</si>
  <si>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</si>
  <si>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</si>
  <si>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</si>
  <si>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</si>
  <si>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</si>
  <si>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</si>
  <si>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</si>
  <si>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</si>
  <si>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</si>
  <si>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</si>
  <si>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</si>
  <si>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</si>
  <si>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</si>
  <si>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</si>
  <si>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</si>
  <si>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</si>
  <si>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</si>
  <si>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</si>
  <si>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</si>
  <si>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</si>
  <si>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</si>
  <si>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</si>
  <si>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</si>
  <si>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</si>
  <si>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</si>
  <si>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</si>
  <si>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</si>
  <si>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</si>
  <si>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</si>
  <si>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</si>
  <si>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</si>
  <si>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</si>
  <si>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</si>
  <si>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</si>
  <si>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</si>
  <si>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</si>
  <si>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</si>
  <si>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</si>
  <si>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</si>
  <si>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</si>
  <si>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</si>
  <si>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</si>
  <si>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</si>
  <si>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</si>
  <si>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</si>
  <si>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</si>
  <si>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</si>
  <si>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</si>
  <si>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</si>
  <si>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</si>
  <si>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</si>
  <si>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</si>
  <si>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</si>
  <si>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</si>
  <si>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</si>
  <si>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</si>
  <si>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</si>
  <si>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</si>
  <si>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</si>
  <si>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</si>
  <si>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</si>
  <si>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</si>
  <si>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</si>
  <si>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</si>
  <si>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</si>
  <si>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</si>
  <si>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</si>
  <si>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</si>
  <si>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</si>
  <si>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</si>
  <si>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</si>
  <si>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</si>
  <si>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</si>
  <si>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</si>
  <si>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</si>
  <si>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</si>
  <si>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</si>
  <si>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</si>
  <si>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</si>
  <si>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</si>
  <si>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</si>
  <si>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</si>
  <si>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</si>
  <si>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</si>
  <si>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</si>
  <si>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</si>
  <si>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</si>
  <si>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</si>
  <si>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</si>
  <si>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</si>
  <si>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</si>
  <si>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</si>
  <si>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</si>
  <si>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</si>
  <si>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</si>
  <si>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</si>
  <si>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</si>
  <si>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</si>
  <si>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</si>
  <si>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</si>
  <si>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</si>
  <si>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</si>
  <si>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</si>
  <si>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</si>
  <si>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</si>
  <si>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</si>
  <si>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</si>
  <si>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</si>
  <si>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</si>
  <si>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</si>
  <si>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</si>
  <si>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</si>
  <si>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</si>
  <si>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</si>
  <si>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</si>
  <si>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</si>
  <si>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</si>
  <si>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</si>
  <si>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</si>
  <si>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</si>
  <si>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</si>
  <si>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</si>
  <si>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</si>
  <si>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</si>
  <si>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</si>
  <si>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</si>
  <si>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</si>
  <si>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</si>
  <si>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</si>
  <si>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</si>
  <si>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</si>
  <si>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</si>
  <si>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</si>
  <si>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</si>
  <si>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</si>
  <si>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</si>
  <si>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</si>
  <si>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</si>
  <si>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</si>
  <si>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</si>
  <si>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</si>
  <si>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</si>
  <si>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</si>
  <si>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</si>
  <si>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</si>
  <si>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</si>
  <si>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</si>
  <si>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</si>
  <si>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</si>
  <si>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</si>
  <si>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</si>
  <si>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</si>
  <si>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</si>
  <si>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</si>
  <si>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</si>
  <si>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</si>
  <si>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</si>
  <si>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</si>
  <si>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</si>
  <si>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</si>
  <si>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</si>
  <si>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</si>
  <si>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</si>
  <si>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</si>
  <si>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</si>
  <si>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</si>
  <si>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</si>
  <si>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</si>
  <si>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</si>
  <si>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</si>
  <si>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</si>
  <si>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</si>
  <si>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</si>
  <si>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</si>
  <si>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</si>
  <si>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</si>
  <si>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</si>
  <si>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</si>
  <si>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</si>
  <si>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</si>
  <si>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</si>
  <si>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</si>
  <si>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</si>
  <si>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</si>
  <si>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</si>
  <si>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</si>
  <si>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</si>
  <si>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</si>
  <si>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</si>
  <si>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</si>
  <si>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</si>
  <si>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</si>
  <si>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</si>
  <si>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</si>
  <si>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</si>
  <si>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</si>
  <si>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</si>
  <si>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</si>
  <si>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</si>
  <si>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</si>
  <si>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</si>
  <si>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</si>
  <si>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</si>
  <si>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</si>
  <si>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</si>
  <si>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</si>
  <si>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</si>
  <si>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</si>
  <si>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</si>
  <si>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</si>
  <si>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</si>
  <si>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</si>
  <si>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</si>
  <si>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</si>
  <si>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</si>
  <si>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</si>
  <si>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</si>
  <si>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</si>
  <si>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</si>
  <si>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</si>
  <si>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</si>
  <si>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</si>
  <si>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</si>
  <si>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</si>
  <si>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</si>
  <si>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</si>
  <si>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</si>
  <si>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</si>
  <si>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</si>
  <si>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</si>
  <si>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</si>
  <si>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</si>
  <si>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</si>
  <si>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</si>
  <si>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</si>
  <si>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</si>
  <si>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</si>
  <si>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</si>
  <si>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</si>
  <si>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</si>
  <si>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</si>
  <si>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</si>
  <si>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</si>
  <si>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</si>
  <si>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</si>
  <si>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</si>
  <si>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</si>
  <si>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</si>
  <si>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</si>
  <si>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</si>
  <si>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</si>
  <si>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</si>
  <si>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</si>
  <si>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</si>
  <si>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</si>
  <si>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</si>
  <si>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</si>
  <si>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</si>
  <si>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</si>
  <si>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</si>
  <si>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</si>
  <si>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</si>
  <si>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</si>
  <si>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</si>
  <si>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</si>
  <si>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</si>
  <si>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</si>
  <si>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</si>
  <si>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</si>
  <si>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</si>
  <si>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</si>
  <si>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</si>
  <si>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</si>
  <si>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</si>
  <si>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</si>
  <si>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</si>
  <si>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</si>
  <si>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</si>
  <si>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</si>
  <si>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</si>
  <si>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</si>
  <si>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</si>
  <si>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</si>
  <si>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</si>
  <si>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</si>
  <si>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</si>
  <si>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</si>
  <si>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</si>
  <si>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</si>
  <si>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</si>
  <si>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</si>
  <si>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</si>
  <si>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</si>
  <si>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</si>
  <si>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</si>
  <si>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</si>
  <si>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</si>
  <si>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</si>
  <si>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</si>
  <si>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</si>
  <si>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</si>
  <si>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</si>
  <si>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</si>
  <si>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</si>
  <si>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</si>
  <si>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</si>
  <si>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</si>
  <si>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</si>
  <si>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</si>
  <si>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</si>
  <si>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</si>
  <si>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</si>
  <si>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</si>
  <si>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</si>
  <si>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</si>
  <si>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</si>
  <si>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</si>
  <si>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</si>
  <si>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</si>
  <si>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</si>
  <si>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</si>
  <si>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</si>
  <si>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</si>
  <si>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</si>
  <si>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</si>
  <si>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</si>
  <si>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</si>
  <si>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</si>
  <si>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</si>
  <si>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</si>
  <si>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</si>
  <si>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</si>
  <si>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</si>
  <si>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</si>
  <si>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</si>
  <si>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</si>
  <si>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</si>
  <si>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</si>
  <si>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</si>
  <si>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</si>
  <si>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</si>
  <si>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</si>
  <si>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</si>
  <si>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</si>
  <si>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</si>
  <si>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</si>
  <si>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</si>
  <si>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</si>
  <si>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</si>
  <si>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</si>
  <si>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</si>
  <si>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</si>
  <si>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</si>
  <si>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</si>
  <si>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</si>
  <si>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</si>
  <si>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</si>
  <si>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</si>
  <si>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</si>
  <si>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</si>
  <si>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</si>
  <si>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</si>
  <si>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</si>
  <si>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</si>
  <si>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</si>
  <si>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</si>
  <si>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</si>
  <si>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</si>
  <si>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</si>
  <si>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</si>
  <si>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</si>
  <si>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</si>
  <si>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</si>
  <si>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</si>
  <si>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</si>
  <si>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</si>
  <si>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</si>
  <si>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</si>
  <si>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</si>
  <si>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</si>
  <si>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</si>
  <si>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</si>
  <si>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</si>
  <si>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</si>
  <si>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</si>
  <si>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</si>
  <si>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</si>
  <si>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</si>
  <si>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</si>
  <si>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</si>
  <si>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</si>
  <si>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</si>
  <si>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</si>
  <si>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</si>
  <si>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</si>
  <si>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</si>
  <si>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</si>
  <si>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</si>
  <si>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</si>
  <si>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</si>
  <si>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</si>
  <si>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</si>
  <si>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</si>
  <si>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</si>
  <si>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</si>
  <si>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</si>
  <si>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</si>
  <si>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</si>
  <si>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</si>
  <si>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</si>
  <si>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</si>
  <si>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</si>
  <si>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</si>
  <si>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</si>
  <si>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</si>
  <si>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</si>
  <si>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</si>
  <si>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</si>
  <si>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</si>
  <si>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</si>
  <si>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</si>
  <si>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</si>
  <si>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</si>
  <si>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</si>
  <si>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</si>
  <si>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</si>
  <si>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</si>
  <si>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</si>
  <si>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</si>
  <si>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</si>
  <si>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</si>
  <si>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</si>
  <si>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</si>
  <si>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</si>
  <si>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</si>
  <si>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</si>
  <si>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</si>
  <si>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</si>
  <si>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</si>
  <si>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</si>
  <si>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</si>
  <si>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</si>
  <si>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</si>
  <si>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</si>
  <si>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</si>
  <si>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</si>
  <si>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</si>
  <si>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</si>
  <si>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</si>
  <si>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</si>
  <si>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</si>
  <si>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</si>
  <si>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</si>
  <si>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</si>
  <si>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</si>
  <si>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</si>
  <si>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</si>
  <si>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</si>
  <si>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</si>
  <si>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</si>
  <si>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</si>
  <si>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</si>
  <si>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</si>
  <si>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</si>
  <si>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</si>
  <si>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</si>
  <si>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</si>
  <si>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</si>
  <si>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</si>
  <si>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</si>
  <si>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</si>
  <si>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</si>
  <si>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</si>
  <si>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</si>
  <si>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</si>
  <si>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</si>
  <si>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</si>
  <si>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</si>
  <si>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</si>
  <si>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</si>
  <si>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</si>
  <si>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</si>
  <si>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</si>
  <si>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</si>
  <si>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</si>
  <si>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</si>
  <si>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</si>
  <si>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</si>
  <si>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</si>
  <si>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</si>
  <si>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</si>
  <si>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</si>
  <si>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</si>
  <si>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</si>
  <si>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</si>
  <si>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</si>
  <si>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</si>
  <si>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</si>
  <si>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</si>
  <si>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</si>
  <si>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</si>
  <si>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</si>
  <si>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</si>
  <si>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</si>
  <si>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</si>
  <si>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</si>
  <si>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</si>
  <si>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</si>
  <si>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</si>
  <si>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</si>
  <si>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</si>
  <si>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</si>
  <si>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</si>
  <si>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</si>
  <si>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</si>
  <si>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</si>
  <si>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</si>
  <si>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</si>
  <si>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</si>
  <si>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</si>
  <si>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</si>
  <si>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</si>
  <si>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</si>
  <si>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</si>
  <si>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</si>
  <si>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</si>
  <si>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</si>
  <si>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</si>
  <si>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</si>
  <si>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</si>
  <si>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</si>
  <si>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</si>
  <si>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</si>
  <si>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</si>
  <si>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</si>
  <si>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</si>
  <si>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</si>
  <si>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</si>
  <si>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</si>
  <si>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</si>
  <si>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</si>
  <si>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</si>
  <si>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</si>
  <si>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</si>
  <si>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</si>
  <si>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</si>
  <si>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</si>
  <si>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</si>
  <si>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</si>
  <si>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</si>
  <si>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</si>
  <si>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</si>
  <si>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</si>
  <si>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</si>
  <si>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</si>
  <si>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</si>
  <si>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</si>
  <si>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</si>
  <si>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</si>
  <si>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</si>
  <si>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</si>
  <si>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</si>
  <si>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</si>
  <si>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</si>
  <si>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</si>
  <si>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</si>
  <si>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</si>
  <si>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</si>
  <si>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</si>
  <si>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</si>
  <si>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</si>
  <si>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</si>
  <si>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</si>
  <si>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</si>
  <si>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</si>
  <si>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</si>
  <si>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</si>
  <si>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</si>
  <si>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</si>
  <si>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</si>
  <si>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</si>
  <si>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</si>
  <si>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</si>
  <si>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</si>
  <si>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</si>
  <si>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</si>
  <si>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</si>
  <si>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</si>
  <si>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</si>
  <si>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</si>
  <si>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</si>
  <si>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</si>
  <si>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</si>
  <si>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</si>
  <si>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</si>
  <si>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</si>
  <si>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</si>
  <si>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</si>
  <si>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</si>
  <si>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</si>
  <si>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</si>
  <si>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</si>
  <si>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</si>
  <si>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</si>
  <si>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</si>
  <si>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</si>
  <si>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</si>
  <si>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</si>
  <si>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</si>
  <si>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</si>
  <si>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</si>
  <si>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</si>
  <si>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</si>
  <si>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</si>
  <si>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</si>
  <si>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</si>
  <si>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</si>
  <si>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</si>
  <si>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</si>
  <si>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</si>
  <si>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</si>
  <si>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</si>
  <si>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</si>
  <si>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</si>
  <si>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</si>
  <si>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</si>
  <si>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</si>
  <si>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</si>
  <si>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</si>
  <si>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</si>
  <si>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</si>
  <si>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</si>
  <si>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</si>
  <si>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</si>
  <si>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</si>
  <si>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</si>
  <si>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</si>
  <si>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</si>
  <si>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</si>
  <si>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</si>
  <si>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</si>
  <si>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</si>
  <si>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</si>
  <si>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</si>
  <si>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</si>
  <si>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</si>
  <si>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</si>
  <si>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</si>
  <si>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</si>
  <si>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</si>
  <si>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</si>
  <si>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</si>
  <si>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</si>
  <si>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</si>
  <si>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</si>
  <si>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</si>
  <si>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</si>
  <si>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</si>
  <si>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</si>
  <si>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</si>
  <si>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</si>
  <si>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</si>
  <si>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</si>
  <si>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</si>
  <si>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</si>
  <si>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</si>
  <si>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</si>
  <si>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</si>
  <si>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</si>
  <si>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</si>
  <si>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</si>
  <si>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</si>
  <si>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</si>
  <si>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</si>
  <si>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</si>
  <si>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</si>
  <si>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</si>
  <si>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</si>
  <si>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</si>
  <si>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</si>
  <si>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</si>
  <si>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</si>
  <si>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</si>
  <si>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</si>
  <si>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</si>
  <si>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</si>
  <si>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</si>
  <si>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</si>
  <si>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</si>
  <si>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</si>
  <si>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</si>
  <si>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</si>
  <si>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</si>
  <si>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</si>
  <si>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</si>
  <si>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</si>
  <si>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</si>
  <si>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</si>
  <si>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</si>
  <si>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</si>
  <si>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</si>
  <si>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</si>
  <si>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</si>
  <si>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</si>
  <si>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</si>
  <si>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</si>
  <si>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</si>
  <si>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</si>
  <si>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</si>
  <si>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</si>
  <si>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</si>
  <si>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</si>
  <si>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</si>
  <si>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</si>
  <si>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</si>
  <si>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</si>
  <si>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</si>
  <si>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</si>
  <si>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</si>
  <si>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</si>
  <si>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</si>
  <si>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</si>
  <si>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</si>
  <si>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</si>
  <si>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</si>
  <si>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</si>
  <si>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</si>
  <si>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</si>
  <si>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</si>
  <si>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</si>
  <si>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</si>
  <si>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</si>
  <si>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</si>
  <si>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</si>
  <si>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</si>
  <si>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</si>
  <si>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</si>
  <si>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</si>
  <si>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</si>
  <si>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</si>
  <si>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</si>
  <si>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</si>
  <si>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</si>
  <si>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</si>
  <si>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</si>
  <si>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</si>
  <si>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</si>
  <si>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</si>
  <si>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</si>
  <si>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</si>
  <si>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</si>
  <si>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</si>
  <si>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</si>
  <si>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</si>
  <si>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</si>
  <si>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</si>
  <si>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</si>
  <si>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</si>
  <si>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</si>
  <si>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</si>
  <si>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</si>
  <si>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</si>
  <si>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</si>
  <si>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</si>
  <si>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</si>
  <si>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</si>
  <si>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</si>
  <si>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</si>
  <si>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</si>
  <si>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</si>
  <si>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</si>
  <si>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</si>
  <si>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</si>
  <si>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</si>
  <si>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</si>
  <si>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</si>
  <si>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</si>
  <si>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</si>
  <si>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</si>
  <si>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</si>
  <si>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</si>
  <si>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</si>
  <si>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</si>
  <si>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</si>
  <si>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</si>
  <si>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</si>
  <si>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</si>
  <si>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</si>
  <si>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</si>
  <si>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</si>
  <si>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</si>
  <si>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</si>
  <si>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</si>
  <si>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</si>
  <si>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</si>
  <si>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</si>
  <si>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</si>
  <si>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</si>
  <si>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</si>
  <si>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</si>
  <si>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</si>
  <si>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</si>
  <si>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</si>
  <si>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</si>
  <si>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</si>
  <si>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</si>
  <si>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</si>
  <si>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</si>
  <si>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</si>
  <si>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</si>
  <si>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</si>
  <si>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</si>
  <si>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</si>
  <si>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</si>
  <si>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</si>
  <si>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</si>
  <si>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</si>
  <si>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</si>
  <si>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</si>
  <si>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</si>
  <si>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</si>
  <si>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</si>
  <si>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</si>
  <si>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</si>
  <si>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</si>
  <si>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</si>
  <si>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</si>
  <si>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</si>
  <si>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</si>
  <si>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</si>
  <si>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</si>
  <si>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</si>
  <si>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</si>
  <si>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</si>
  <si>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</si>
  <si>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</si>
  <si>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</si>
  <si>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</si>
  <si>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</si>
  <si>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</si>
  <si>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</si>
  <si>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</si>
  <si>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</si>
  <si>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</si>
  <si>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</si>
  <si>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</si>
  <si>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</si>
  <si>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</si>
  <si>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</si>
  <si>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</si>
  <si>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</si>
  <si>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</si>
  <si>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</si>
  <si>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</si>
  <si>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</si>
  <si>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</si>
  <si>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</si>
  <si>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</si>
  <si>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</si>
  <si>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</si>
  <si>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</si>
  <si>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</si>
  <si>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</si>
  <si>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</si>
  <si>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</si>
  <si>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</si>
  <si>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</si>
  <si>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</si>
  <si>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</si>
  <si>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</si>
  <si>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</si>
  <si>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</si>
  <si>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</si>
  <si>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</si>
  <si>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</si>
  <si>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</si>
  <si>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</si>
  <si>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</si>
  <si>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</si>
  <si>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</si>
  <si>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</si>
  <si>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</si>
  <si>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</si>
  <si>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</si>
  <si>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</si>
  <si>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</si>
  <si>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</si>
  <si>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</si>
  <si>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</si>
  <si>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</si>
  <si>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</si>
  <si>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</si>
  <si>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</si>
  <si>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</si>
  <si>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</si>
  <si>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</si>
  <si>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</si>
  <si>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</si>
  <si>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</si>
  <si>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</si>
  <si>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</si>
  <si>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</si>
  <si>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</si>
  <si>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</si>
  <si>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</si>
  <si>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</si>
  <si>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</si>
  <si>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</si>
  <si>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</si>
  <si>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</si>
  <si>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</si>
  <si>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</si>
  <si>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</si>
  <si>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</si>
  <si>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</si>
  <si>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</si>
  <si>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</si>
  <si>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</si>
  <si>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</si>
  <si>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</si>
  <si>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</si>
  <si>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</si>
  <si>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</si>
  <si>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</si>
  <si>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</si>
  <si>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</si>
  <si>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</si>
  <si>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</si>
  <si>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</si>
  <si>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</si>
  <si>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</si>
  <si>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</si>
  <si>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</si>
  <si>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</si>
  <si>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</si>
  <si>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</si>
  <si>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</si>
  <si>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</si>
  <si>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</si>
  <si>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</si>
  <si>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</si>
  <si>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</si>
  <si>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</si>
  <si>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</si>
  <si>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</si>
  <si>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</si>
  <si>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</si>
  <si>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</si>
  <si>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</si>
  <si>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</si>
  <si>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</si>
  <si>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</si>
  <si>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</si>
  <si>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</si>
  <si>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</si>
  <si>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</si>
  <si>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</si>
  <si>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</si>
  <si>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</si>
  <si>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</si>
  <si>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</si>
  <si>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</si>
  <si>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</si>
  <si>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</si>
  <si>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</si>
  <si>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</si>
  <si>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</si>
  <si>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</si>
  <si>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</si>
  <si>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</si>
  <si>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</si>
  <si>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</si>
  <si>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</si>
  <si>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</si>
  <si>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</si>
  <si>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</si>
  <si>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</si>
  <si>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</si>
  <si>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</si>
  <si>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</si>
  <si>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</si>
  <si>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</si>
  <si>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</si>
  <si>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</si>
  <si>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</si>
  <si>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</si>
  <si>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</si>
  <si>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</si>
  <si>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</si>
  <si>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</si>
  <si>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</si>
  <si>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</si>
  <si>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</si>
  <si>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</si>
  <si>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</si>
  <si>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</si>
  <si>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</si>
  <si>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</si>
  <si>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</si>
  <si>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</si>
  <si>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</si>
  <si>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</si>
  <si>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</si>
  <si>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</si>
  <si>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</si>
  <si>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</si>
  <si>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</si>
  <si>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</si>
  <si>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</si>
  <si>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</si>
  <si>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</si>
  <si>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</si>
  <si>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</si>
  <si>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</si>
  <si>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</si>
  <si>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</si>
  <si>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</si>
  <si>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</si>
  <si>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</si>
  <si>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</si>
  <si>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</si>
  <si>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</si>
  <si>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</si>
  <si>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</si>
  <si>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</si>
  <si>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</si>
  <si>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</si>
  <si>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</si>
  <si>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</si>
  <si>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</si>
  <si>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</si>
  <si>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</si>
  <si>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</si>
  <si>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</si>
  <si>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</si>
  <si>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</si>
  <si>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</si>
  <si>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</si>
  <si>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</si>
  <si>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</si>
  <si>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</si>
  <si>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</si>
  <si>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</si>
  <si>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</si>
  <si>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</si>
  <si>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</si>
  <si>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</si>
  <si>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</si>
  <si>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</si>
  <si>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</si>
  <si>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</si>
  <si>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</si>
  <si>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</si>
  <si>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</si>
  <si>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</si>
  <si>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</si>
  <si>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</si>
  <si>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</si>
  <si>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</si>
  <si>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</si>
  <si>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</si>
  <si>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</si>
  <si>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</si>
  <si>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</si>
  <si>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</si>
  <si>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</si>
  <si>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</si>
  <si>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</si>
  <si>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</si>
  <si>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</si>
  <si>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</si>
  <si>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</si>
  <si>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</si>
  <si>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</si>
  <si>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</si>
  <si>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</si>
  <si>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</si>
  <si>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</si>
  <si>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</si>
  <si>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</si>
  <si>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</si>
  <si>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</si>
  <si>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</si>
  <si>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</si>
  <si>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</si>
  <si>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</si>
  <si>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</si>
  <si>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</si>
  <si>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</si>
  <si>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</si>
  <si>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</si>
  <si>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</si>
  <si>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</si>
  <si>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</si>
  <si>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</si>
  <si>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</si>
  <si>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</si>
  <si>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</si>
  <si>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</si>
  <si>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</si>
  <si>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</si>
  <si>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</si>
  <si>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</si>
  <si>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</si>
  <si>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</si>
  <si>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</si>
  <si>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</si>
  <si>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</si>
  <si>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</si>
  <si>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</si>
  <si>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</si>
  <si>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</si>
  <si>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</si>
  <si>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</si>
  <si>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</si>
  <si>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</si>
  <si>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</si>
  <si>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</si>
  <si>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</si>
  <si>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</si>
  <si>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</si>
  <si>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</si>
  <si>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</si>
  <si>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</si>
  <si>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</si>
  <si>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</si>
  <si>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</si>
  <si>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</si>
  <si>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</si>
  <si>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</si>
  <si>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</si>
  <si>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</si>
  <si>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</si>
  <si>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</si>
  <si>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</si>
  <si>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</si>
  <si>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</si>
  <si>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</si>
  <si>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</si>
  <si>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</si>
  <si>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</si>
  <si>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</si>
  <si>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</si>
  <si>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</si>
  <si>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</si>
  <si>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</si>
  <si>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</si>
  <si>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</si>
  <si>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</si>
  <si>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</si>
  <si>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</si>
  <si>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</si>
  <si>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</si>
  <si>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</si>
  <si>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</si>
  <si>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</si>
  <si>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</si>
  <si>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</si>
  <si>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</si>
  <si>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</si>
  <si>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</si>
  <si>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</si>
  <si>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</si>
  <si>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</si>
  <si>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</si>
  <si>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</si>
  <si>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</si>
  <si>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</si>
  <si>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</si>
  <si>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</si>
  <si>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</si>
  <si>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</si>
  <si>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</si>
  <si>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</si>
  <si>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</si>
  <si>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</si>
  <si>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</si>
  <si>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</si>
  <si>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</si>
  <si>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</si>
  <si>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</si>
  <si>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</si>
  <si>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</si>
  <si>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</si>
  <si>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</si>
  <si>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</si>
  <si>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</si>
  <si>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</si>
  <si>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</si>
  <si>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</si>
  <si>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</si>
  <si>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</si>
  <si>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</si>
  <si>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</si>
  <si>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</si>
  <si>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</si>
  <si>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</si>
  <si>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</si>
  <si>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</si>
  <si>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</si>
  <si>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</si>
  <si>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</si>
  <si>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</si>
  <si>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</si>
  <si>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</si>
  <si>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</si>
  <si>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</si>
  <si>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</si>
  <si>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</si>
  <si>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</si>
  <si>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</si>
  <si>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</si>
  <si>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</si>
  <si>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</si>
  <si>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</si>
  <si>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</si>
  <si>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</si>
  <si>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</si>
  <si>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</si>
  <si>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</si>
  <si>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</si>
  <si>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</si>
  <si>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</si>
  <si>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</si>
  <si>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</si>
  <si>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</si>
  <si>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</si>
  <si>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</si>
  <si>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</si>
  <si>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</si>
  <si>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</si>
  <si>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</si>
  <si>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</si>
  <si>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</si>
  <si>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</si>
  <si>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</si>
  <si>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</si>
  <si>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</si>
  <si>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</si>
  <si>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</si>
  <si>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</si>
  <si>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</si>
  <si>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</si>
  <si>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</si>
  <si>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</si>
  <si>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</si>
  <si>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</si>
  <si>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</si>
  <si>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</si>
  <si>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</si>
  <si>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</si>
  <si>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</si>
  <si>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</si>
  <si>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</si>
  <si>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</si>
  <si>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</si>
  <si>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</si>
  <si>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</si>
  <si>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</si>
  <si>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</si>
  <si>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</si>
  <si>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</si>
  <si>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</si>
  <si>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</si>
  <si>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</si>
  <si>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</si>
  <si>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</si>
  <si>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</si>
  <si>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</si>
  <si>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</si>
  <si>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</si>
  <si>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</si>
  <si>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</si>
  <si>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</si>
  <si>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</si>
  <si>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</si>
  <si>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</si>
  <si>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</si>
  <si>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</si>
  <si>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</si>
  <si>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</si>
  <si>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</si>
  <si>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</si>
  <si>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</si>
  <si>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</si>
  <si>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</si>
  <si>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</si>
  <si>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</si>
  <si>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</si>
  <si>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GPS Networking</t>
  </si>
  <si>
    <t>All GPS Networking assembled products.</t>
  </si>
  <si>
    <t>Timothy Waite</t>
  </si>
  <si>
    <t>tim@gpsnetwokring.com</t>
  </si>
  <si>
    <t>7195959880</t>
  </si>
  <si>
    <t>CIO</t>
  </si>
  <si>
    <t>https://www.gpsnetworking.com/po</t>
  </si>
  <si>
    <t>Capacitors</t>
  </si>
  <si>
    <t>Solder, Solder Paste</t>
  </si>
  <si>
    <t>Connectors, Board Plating</t>
  </si>
  <si>
    <t>Not to our knowledge based on supplier feedback.</t>
  </si>
  <si>
    <t>Some sources may utilize recycling.</t>
  </si>
  <si>
    <t>TinMalaysia Smelting Corporation (MSC)</t>
  </si>
  <si>
    <t>TinMinsur</t>
  </si>
  <si>
    <t>TinPT Refined Bangka Tin</t>
  </si>
  <si>
    <t>TinPT Timah Tbk Kundur</t>
  </si>
  <si>
    <t>TinThaisarco</t>
  </si>
  <si>
    <t>TinWhite Solder Metalurgia e Mineracao Ltda.</t>
  </si>
  <si>
    <t>TinYunnan Tin Company Limited</t>
  </si>
  <si>
    <t>TinMetallo Belgium N.V.</t>
  </si>
  <si>
    <t>TinTin Technology &amp; Refining</t>
  </si>
  <si>
    <t>TinMineracao Taboca S.A.</t>
  </si>
  <si>
    <t>TinPT Timah Tbk Mentok</t>
  </si>
  <si>
    <t>TinOperaciones Metalurgicas S.A.</t>
  </si>
  <si>
    <t>TinPT Prima Timah Utama</t>
  </si>
  <si>
    <t>TinYunnan Chengfeng Non-ferrous Metals Co., Ltd.</t>
  </si>
  <si>
    <t/>
  </si>
  <si>
    <t>TinPT Bukit Timah</t>
  </si>
  <si>
    <t>TinPT Babel Inti Perkasa</t>
  </si>
  <si>
    <t>CID000315</t>
  </si>
  <si>
    <t>CV United Smelting</t>
  </si>
  <si>
    <t>TinCV United Smelting</t>
  </si>
  <si>
    <t>TinPT Mitra Stania Prima</t>
  </si>
  <si>
    <t>CID002593</t>
  </si>
  <si>
    <t>PT Rajehan Ariq</t>
  </si>
  <si>
    <t>TinPT Rajehan Ariq</t>
  </si>
  <si>
    <t>TinPT Menara Cipta Mulia</t>
  </si>
  <si>
    <t>TinPT ATD Makmur Mandiri Jaya</t>
  </si>
  <si>
    <t>TinPT Bangka Serumpun</t>
  </si>
  <si>
    <t>TinPT Sariwiguna Binasentosa</t>
  </si>
  <si>
    <t>TinPT Panca Mega Persada</t>
  </si>
  <si>
    <t>CID001434</t>
  </si>
  <si>
    <t>PT DS Jaya Abadi</t>
  </si>
  <si>
    <t>TinPT DS Jaya Abadi</t>
  </si>
  <si>
    <t>CID002530</t>
  </si>
  <si>
    <t>PT Inti Stania Prima</t>
  </si>
  <si>
    <t>TinPT Inti Stania Prima</t>
  </si>
  <si>
    <t>TinRui Da Hung</t>
  </si>
  <si>
    <t>TinPT Belitung Industri Sejahtera</t>
  </si>
  <si>
    <t>TinPT Aries Kencana Sejahtera</t>
  </si>
  <si>
    <t>CID002592</t>
  </si>
  <si>
    <t>CV Dua Sekawan</t>
  </si>
  <si>
    <t>TinCV Dua Sekawan</t>
  </si>
  <si>
    <t>TinPT Artha Cipta Langgeng</t>
  </si>
  <si>
    <t>CID002776</t>
  </si>
  <si>
    <t>PT Bangka Prima Tin</t>
  </si>
  <si>
    <t>Air Mesu</t>
  </si>
  <si>
    <t>TinPT Bangka Prima Tin</t>
  </si>
  <si>
    <t>CID001419</t>
  </si>
  <si>
    <t>PT Bangka Tin Industry</t>
  </si>
  <si>
    <t>TinPT Bangka Tin Industry</t>
  </si>
  <si>
    <t>TinAlpha</t>
  </si>
  <si>
    <t>TinChina Tin Group Co., Ltd.</t>
  </si>
  <si>
    <t>TinCV Venus Inti Perkasa</t>
  </si>
  <si>
    <t>TinFenix Metals</t>
  </si>
  <si>
    <t>TinGejiu Non-Ferrous Metal Processing Co., Ltd.</t>
  </si>
  <si>
    <t>TinGuangdong Hanhe Non-Ferrous Metal Co., Ltd.</t>
  </si>
  <si>
    <t>TinJiangxi New Nanshan Technology Ltd.</t>
  </si>
  <si>
    <t>TinMetallic Resources, Inc.</t>
  </si>
  <si>
    <t>TinMetallo Spain S.L.U.</t>
  </si>
  <si>
    <t>GoldShandong Gold Smelting Co., Ltd.</t>
  </si>
  <si>
    <t>GoldHunan Guiyang yinxing Nonferrous Smelting Co., Ltd.</t>
  </si>
  <si>
    <t>GoldJapan Mint</t>
  </si>
  <si>
    <t>GoldAtasay Kuyumculuk Sanayi Ve Ticaret A.S.</t>
  </si>
  <si>
    <t>GoldOhura Precious Metal Industry Co., Ltd.</t>
  </si>
  <si>
    <t>GoldOJSC "The Gulidov Krasnoyarsk Non-Ferrous Metals Plant" (OJSC Krastsvetmet)</t>
  </si>
  <si>
    <t>GoldPrioksky Plant of Non-Ferrous Metals</t>
  </si>
  <si>
    <t>GoldTorecom</t>
  </si>
  <si>
    <t>GoldArgor-Heraeus S.A.</t>
  </si>
  <si>
    <t>GoldAsaka Riken Co., Ltd.</t>
  </si>
  <si>
    <t>GoldJX Nippon Mining &amp; Metals Co., Ltd.</t>
  </si>
  <si>
    <t>TinGejiu Kai Meng Industry and Trade LLC</t>
  </si>
  <si>
    <t>GoldKazzinc</t>
  </si>
  <si>
    <t>GoldPenglai Penggang Gold Industry Co., Ltd.</t>
  </si>
  <si>
    <t>GoldTokuriki Honten Co., Ltd.</t>
  </si>
  <si>
    <t>GoldTongling Nonferrous Metals Group Co., Ltd.</t>
  </si>
  <si>
    <t>GoldKGHM Polska Miedz Spolka Akcyjna</t>
  </si>
  <si>
    <t>GoldAngloGold Ashanti Corrego do Sitio Mineracao</t>
  </si>
  <si>
    <t>GoldDaye Non-Ferrous Metals Mining Ltd.</t>
  </si>
  <si>
    <t>GoldAsahi Refining USA Inc.</t>
  </si>
  <si>
    <t>GoldAsahi Refining Canada Ltd.</t>
  </si>
  <si>
    <t>GoldJSC Ekaterinburg Non-Ferrous Metal Processing Plant</t>
  </si>
  <si>
    <t>GoldPAMP S.A.</t>
  </si>
  <si>
    <t>GoldUnited Precious Metal Refining, Inc.</t>
  </si>
  <si>
    <t>GoldUmicore S.A. Business Unit Precious Metals Refining</t>
  </si>
  <si>
    <t>Indonesia</t>
  </si>
  <si>
    <t>Jl. Raya Petikan RT 007 / RW 03. Dusun Petikan, Desa</t>
  </si>
  <si>
    <t>Temmy Njoto</t>
  </si>
  <si>
    <t>temmy.njoto@gmail.com</t>
  </si>
  <si>
    <t>TinPT Sukses Inti Makmur</t>
  </si>
  <si>
    <t>GoldSingway Technology Co., Ltd.</t>
  </si>
  <si>
    <t>GoldFidelity Printers and Refiners Ltd.</t>
  </si>
  <si>
    <t>GoldShandong Humon Smelting Co., Ltd.</t>
  </si>
  <si>
    <t>GoldShenzhen Zhonghenglong Real Industry Co., Ltd.</t>
  </si>
  <si>
    <t>GoldAfrican Gold Refinery</t>
  </si>
  <si>
    <t>GoldGold Coast Refinery</t>
  </si>
  <si>
    <t>TinChifeng Dajingzi Tin Industry Co., Ltd.</t>
  </si>
  <si>
    <t>CID003195</t>
  </si>
  <si>
    <t>TSK Pretech</t>
  </si>
  <si>
    <t>Chopyeong-myeon</t>
  </si>
  <si>
    <t>GoldTSK Pretech</t>
  </si>
  <si>
    <t>GoldPT Aneka Tambang (Persero) Tbk</t>
  </si>
  <si>
    <t>GoldWIELAND Edelmetalle GmbH</t>
  </si>
  <si>
    <t>TinHuiChang Hill Tin Industry Co., Ltd.</t>
  </si>
  <si>
    <t>GoldAsahi Pretec Corp.</t>
  </si>
  <si>
    <t>GoldAurubis AG</t>
  </si>
  <si>
    <t>GoldJSC Uralelectromed</t>
  </si>
  <si>
    <t>TinO.M. Manufacturing Philippines, Inc.</t>
  </si>
  <si>
    <t>GoldDODUCO Contacts and Refining GmbH</t>
  </si>
  <si>
    <t>GoldJSC Novosibirsk Refinery</t>
  </si>
  <si>
    <t>TinThai Nguyen Mining and Metallurgy Co., Ltd.</t>
  </si>
  <si>
    <t>TinEstanho de Rondonia S.A.</t>
  </si>
  <si>
    <t>GoldKazakhmys Smelting LLC</t>
  </si>
  <si>
    <t>GoldKyrgyzaltyn JSC</t>
  </si>
  <si>
    <t>GoldL'azurde Company For Jewelry</t>
  </si>
  <si>
    <t>TinPT Timah Nusantara</t>
  </si>
  <si>
    <t>GoldPX Precinox S.A.</t>
  </si>
  <si>
    <t>GoldSOE Shyolkovsky Factory of Secondary Precious Metals</t>
  </si>
  <si>
    <t>TinSoft Metais Ltda.</t>
  </si>
  <si>
    <t>GoldSolar Applied Materials Technology Corp.</t>
  </si>
  <si>
    <t>GoldKennecott Utah Copper LLC</t>
  </si>
  <si>
    <t>GoldKojima Chemicals Co., Ltd.</t>
  </si>
  <si>
    <t>GoldNadir Metal Rafineri San. Ve Tic. A.S.</t>
  </si>
  <si>
    <t>ZA-GT</t>
  </si>
  <si>
    <t>GoldRand Refinery (Pty) Ltd.</t>
  </si>
  <si>
    <t>GoldHeraeus Metals Hong Kong Ltd.</t>
  </si>
  <si>
    <t>GoldHeraeus Germany GmbH Co. KG</t>
  </si>
  <si>
    <t>GoldHwaSeong CJ CO., LTD.</t>
  </si>
  <si>
    <t>GoldNihon Material Co., Ltd.</t>
  </si>
  <si>
    <t>GoldRoyal Canadian Mint</t>
  </si>
  <si>
    <t>GoldYokohama Metal Co., Ltd.</t>
  </si>
  <si>
    <t>TinPongpipat Company Limited</t>
  </si>
  <si>
    <t>GoldAdvanced Chemical Company</t>
  </si>
  <si>
    <t>GoldRefinery of Seemine Gold Co., Ltd.</t>
  </si>
  <si>
    <t>GoldNavoi Mining and Metallurgical Combinat</t>
  </si>
  <si>
    <t>TinNovosibirsk Processing Plant Ltd.</t>
  </si>
  <si>
    <t>TinO.M. Manufacturing (Thailand) Co., Ltd.</t>
  </si>
  <si>
    <t>GoldSumitomo Metal Mining Co., Ltd.</t>
  </si>
  <si>
    <t>GoldYamakin Co., Ltd.</t>
  </si>
  <si>
    <t>GoldShirpur Gold Refinery Ltd.</t>
  </si>
  <si>
    <t>GoldSAXONIA Edelmetalle GmbH</t>
  </si>
  <si>
    <t>GoldKorea Zinc Co., Ltd.</t>
  </si>
  <si>
    <t>GoldTOO Tau-Ken-Altyn</t>
  </si>
  <si>
    <t>TinYunnan Yunfan Non-ferrous Metals Co., Ltd.</t>
  </si>
  <si>
    <t>TinPrecious Minerals and Smelting Limited</t>
  </si>
  <si>
    <t>TinChenzhou Yunxiang Mining and Metallurgy Co., Ltd.</t>
  </si>
  <si>
    <t>GoldChimet S.p.A.</t>
  </si>
  <si>
    <t>TinGejiu City Fuxiang Industry and Trade Co., Ltd.</t>
  </si>
  <si>
    <t>GoldInner Mongolia Qiankun Gold and Silver Refinery Share Co., Ltd.</t>
  </si>
  <si>
    <t>GoldREMONDIS PMR B.V.</t>
  </si>
  <si>
    <t>GoldFujairah Gold FZC</t>
  </si>
  <si>
    <t>GoldIndustrial Refining Company</t>
  </si>
  <si>
    <t>GoldMarsam Metals</t>
  </si>
  <si>
    <t>TinPT Rajawali Rimba Perkasa</t>
  </si>
  <si>
    <t>GoldCGR Metalloys Pvt Ltd.</t>
  </si>
  <si>
    <t>GoldSovereign Metals</t>
  </si>
  <si>
    <t>TinLuna Smelter, Ltd.</t>
  </si>
  <si>
    <t>TinMa'anshan Weitai Tin Co., Ltd.</t>
  </si>
  <si>
    <t>GoldHeimerle + Meule GmbH</t>
  </si>
  <si>
    <t>GoldHunan Chenzhou Mining Co., Ltd.</t>
  </si>
  <si>
    <t>GoldChugai Mining</t>
  </si>
  <si>
    <t>TinGejiu Zili Mining And Metallurgy Co., Ltd.</t>
  </si>
  <si>
    <t>GoldIstanbul Gold Refinery</t>
  </si>
  <si>
    <t>GoldIshifuku Metal Industry Co., Ltd.</t>
  </si>
  <si>
    <t>GoldJiangxi Copper Co., Ltd.</t>
  </si>
  <si>
    <t>GoldLingbao Gold Co., Ltd.</t>
  </si>
  <si>
    <t>GoldLingbao Jinyuan Tonghui Refinery Co., Ltd.</t>
  </si>
  <si>
    <t>GoldMaterion</t>
  </si>
  <si>
    <t>GoldMatsuda Sangyo Co., Ltd.</t>
  </si>
  <si>
    <t>GoldLuoyang Zijin Yinhui Gold Refinery Co., Ltd.</t>
  </si>
  <si>
    <t>GoldSamduck Precious Metals</t>
  </si>
  <si>
    <t>GoldSamwon Metals Corp.</t>
  </si>
  <si>
    <t>GoldSEMPSA Joyeria Plateria S.A.</t>
  </si>
  <si>
    <t>GoldGreat Wall Precious Metals Co., Ltd. of CBPM</t>
  </si>
  <si>
    <t>TinGejiu Yunxin Nonferrous Electrolysis Co., Ltd.</t>
  </si>
  <si>
    <t>GoldGold Refinery of Zijin Mining Group Co., Ltd.</t>
  </si>
  <si>
    <t>TinMelt Metais e Ligas S.A.</t>
  </si>
  <si>
    <t>GoldLS-NIKKO Copper Inc.</t>
  </si>
  <si>
    <t>GoldSabin Metal Corp.</t>
  </si>
  <si>
    <t>GoldShandong Tiancheng Biological Gold Industrial Co., Ltd.</t>
  </si>
  <si>
    <t>GoldShandong Zhaojin Gold &amp; Silver Refinery Co., Ltd.</t>
  </si>
  <si>
    <t>GoldTanaka Kikinzoku Kogyo K.K.</t>
  </si>
  <si>
    <t>GoldMMTC-PAMP India Pvt., Ltd.</t>
  </si>
  <si>
    <t>Desa Sungai Buluh, Kecamatan Singkep Barat, Kabupaten Lingga</t>
  </si>
  <si>
    <t>Darwis Fensury</t>
  </si>
  <si>
    <t>darwis.fensury@ciptapersadamulia.co.id</t>
  </si>
  <si>
    <t>TinSmelter Not Listed</t>
  </si>
  <si>
    <t>TinResind Industria e Comercio Ltda.</t>
  </si>
  <si>
    <t>TinAn Vinh Joint Stock Mineral Processing Company</t>
  </si>
  <si>
    <t>GoldZhongyuan Gold Smelter of Zhongjin Gold Corporation</t>
  </si>
  <si>
    <t>TinMagnu's Minerais Metais e Ligas Ltda.</t>
  </si>
  <si>
    <t>GoldGeib Refining Corporation</t>
  </si>
  <si>
    <t>GoldAbington Reldan Metals, LLC</t>
  </si>
  <si>
    <t>GoldState Research Institute Center for Physical Sciences and Technology</t>
  </si>
  <si>
    <t>GoldBoliden AB</t>
  </si>
  <si>
    <t>TinSuper Ligas</t>
  </si>
  <si>
    <t>Gold8853 S.p.A.</t>
  </si>
  <si>
    <t>GoldL'Orfebre S.A.</t>
  </si>
  <si>
    <t>GoldSAAMP</t>
  </si>
  <si>
    <t>GoldItalpreziosi</t>
  </si>
  <si>
    <t>GoldCaridad</t>
  </si>
  <si>
    <t>GoldCCR Refinery - Glencore Canada Corporation</t>
  </si>
  <si>
    <t>GoldDowa</t>
  </si>
  <si>
    <t>TinDowa</t>
  </si>
  <si>
    <t>GoldC.I Metales Procesados Industriales SAS</t>
  </si>
  <si>
    <t>GoldEco-System Recycling Co., Ltd. North Plant</t>
  </si>
  <si>
    <t>GoldEco-System Recycling Co., Ltd. West Plant</t>
  </si>
  <si>
    <t>GoldC. Hafner GmbH + Co. KG</t>
  </si>
  <si>
    <t>GoldBangko Sentral ng Pilipinas (Central Bank of the Philippines)</t>
  </si>
  <si>
    <t>GoldCendres + Metaux S.A.</t>
  </si>
  <si>
    <t>GoldYunnan Copper Industry Co., Ltd.</t>
  </si>
  <si>
    <t>GoldDSC (Do Sung Corporation)</t>
  </si>
  <si>
    <t>GoldEco-System Recycling Co., Ltd. East Plant</t>
  </si>
  <si>
    <t>GoldGuoda Safina High-Tech Environmental Refinery Co., Ltd.</t>
  </si>
  <si>
    <t>GoldMetalor Technologies (Singapore) Pte., Ltd.</t>
  </si>
  <si>
    <t>GoldMetalor Technologies S.A.</t>
  </si>
  <si>
    <t>GoldMetalor USA Refining Corporation</t>
  </si>
  <si>
    <t>GoldMetalurgica Met-Mex Penoles S.A. De C.V.</t>
  </si>
  <si>
    <t>GoldHangzhou Fuchunjiang Smelting Co., Ltd.</t>
  </si>
  <si>
    <t>GoldSichuan Tianze Precious Metals Co., Ltd.</t>
  </si>
  <si>
    <t>GoldLT Metal Ltd.</t>
  </si>
  <si>
    <t>GoldMitsubishi Materials Corporation</t>
  </si>
  <si>
    <t>TinMitsubishi Materials Corporation</t>
  </si>
  <si>
    <t>GoldMitsui Mining and Smelting Co., Ltd.</t>
  </si>
  <si>
    <t>GoldValcambi S.A.</t>
  </si>
  <si>
    <t>TinElectro-Mechanical Facility of the Cao Bang Minerals &amp; Metallurgy Joint Stock Company</t>
  </si>
  <si>
    <t>TinNghe Tinh Non-Ferrous Metals Joint Stock Company</t>
  </si>
  <si>
    <t>CID002570</t>
  </si>
  <si>
    <t>CV Ayi Jaya</t>
  </si>
  <si>
    <t>TinCV Ayi Jaya</t>
  </si>
  <si>
    <t>GoldKaloti Precious Metals</t>
  </si>
  <si>
    <t>GoldPlanta Recuperadora de Metales SpA</t>
  </si>
  <si>
    <t>GoldSungEel HiMetal Co., Ltd.</t>
  </si>
  <si>
    <t>TinDongguan CiEXPO Environmental Engineering Co., Ltd.</t>
  </si>
  <si>
    <t>GoldEmerald Jewel Industry India Limited (Unit 1)</t>
  </si>
  <si>
    <t>GoldMetalor Technologies (Suzhou) Ltd.</t>
  </si>
  <si>
    <t>GoldMetalor Technologies (Hong Kong) Ltd.</t>
  </si>
  <si>
    <t>GoldMoscow Special Alloys Processing Plant</t>
  </si>
  <si>
    <t>TinVQB Mineral and Trading Group JSC</t>
  </si>
  <si>
    <t>GoldWestern Australian Mint (T/a The Perth Mint)</t>
  </si>
  <si>
    <t>GoldMorris and Watson</t>
  </si>
  <si>
    <t>GoldSAFINA A.S.</t>
  </si>
  <si>
    <t>GoldT.C.A S.p.A</t>
  </si>
  <si>
    <t>CID002848</t>
  </si>
  <si>
    <t>Gejiu Fengming Metallurgy Chemical Plant</t>
  </si>
  <si>
    <t>TinGejiu Fengming Metallurgy Chemical Plant</t>
  </si>
  <si>
    <t>GoldJALAN &amp; Company</t>
  </si>
  <si>
    <t>GoldAU Traders and Refiners</t>
  </si>
  <si>
    <t>GoldAugmont Enterprises Private Limited</t>
  </si>
  <si>
    <t>GoldBangalore Refinery</t>
  </si>
  <si>
    <t>GoldKundan Care Products Ltd.</t>
  </si>
  <si>
    <t>TinCRM Synergies</t>
  </si>
  <si>
    <t>GoldMD Overseas</t>
  </si>
  <si>
    <t>TinPT Babel Surya Alam Lestari</t>
  </si>
  <si>
    <t>GoldUmicore Precious Metals Thailand</t>
  </si>
  <si>
    <t>GoldGuangdong Jinding Gold Limited</t>
  </si>
  <si>
    <t>GoldEmerald Jewel Industry India Limited (Unit 2)</t>
  </si>
  <si>
    <t>GoldEmerald Jewel Industry India Limited (Unit 3)</t>
  </si>
  <si>
    <t>GoldEmerald Jewel Industry India Limited (Unit 4)</t>
  </si>
  <si>
    <t>GoldAlexy Metals</t>
  </si>
  <si>
    <t>GoldSellem Industries Ltd.</t>
  </si>
  <si>
    <t>GoldMetallix Refining Inc.</t>
  </si>
  <si>
    <t>GoldOgussa Osterreichische Gold- und Silber-Scheideanstalt GmbH</t>
  </si>
  <si>
    <t>CID002870</t>
  </si>
  <si>
    <t>PT Lautan Harmonis Sejahtera</t>
  </si>
  <si>
    <t>Pasir Putih</t>
  </si>
  <si>
    <t>TinPT Lautan Harmonis Sejahtera</t>
  </si>
  <si>
    <t>GoldPease &amp; Curren</t>
  </si>
  <si>
    <t>GoldSafimet S.p.A</t>
  </si>
  <si>
    <t>GCC Gujrat Gold Centre Pvt. Ltd.</t>
  </si>
  <si>
    <t>GoldGCC Gujrat Gold Centre Pvt. Ltd.</t>
  </si>
  <si>
    <t>GoldSudan Gold Refinery</t>
  </si>
  <si>
    <t>GoldNH Recytech Company</t>
  </si>
  <si>
    <t>TinTuyen Quang Non-Ferrous Metals Joint Stock Company</t>
  </si>
  <si>
    <t>GoldAl Etihad Gold Refinery DMCC</t>
  </si>
  <si>
    <t>GoldEmirates Gold DMCC</t>
  </si>
  <si>
    <t>GoldInternational Precious Metal Refiners</t>
  </si>
  <si>
    <t>GoldDegussa Sonne / Mond Goldhandel GmbH</t>
  </si>
  <si>
    <t>GoldDijllah Gold Refinery FZC</t>
  </si>
  <si>
    <t>GoldK.A. Rasmussen</t>
  </si>
  <si>
    <t>GoldSai Refinery</t>
  </si>
  <si>
    <t>GoldKyshtym Copper-Electrolytic Plant ZAO</t>
  </si>
  <si>
    <t>GoldModeltech Sdn Bhd</t>
  </si>
  <si>
    <t>TinModeltech Sdn Bhd</t>
  </si>
  <si>
    <t>GoldQG Refining, LLC</t>
  </si>
  <si>
    <t>TinPT Mitra Sukses Globalindo</t>
  </si>
  <si>
    <t>TinCRM Fundicao De Metais E Comercio De Equipamentos Eletronicos Do Brasil Ltda</t>
  </si>
  <si>
    <t>GoldSancus ZFS (L’Orfebre, SA)</t>
  </si>
  <si>
    <t>Centurion</t>
  </si>
  <si>
    <t>GoldMetal Concentrators SA (Pty) Ltd.</t>
  </si>
  <si>
    <t>GoldSmelter not listed</t>
  </si>
  <si>
    <t>CID000760</t>
  </si>
  <si>
    <t>Huichang Jinshunda Tin Co., Ltd.</t>
  </si>
  <si>
    <t>TinHuichang Jinshunda Tin Co., Ltd.</t>
  </si>
  <si>
    <t>CID000328</t>
  </si>
  <si>
    <t>Daejin Indus Co., Ltd.</t>
  </si>
  <si>
    <t>CID002866</t>
  </si>
  <si>
    <t>Gold Coast</t>
  </si>
  <si>
    <t>CID002510</t>
  </si>
  <si>
    <t>Republic Metals Corporation</t>
  </si>
  <si>
    <t>Miami</t>
  </si>
  <si>
    <t>CID001977</t>
  </si>
  <si>
    <t>Umicore Brasil Ltda.</t>
  </si>
  <si>
    <t>Guarulhos</t>
  </si>
  <si>
    <t xml:space="preserve">	São Paulo</t>
  </si>
  <si>
    <t>CID002854</t>
  </si>
  <si>
    <t>Universal Precious Metals Refining Zambia</t>
  </si>
  <si>
    <t>CID000278</t>
  </si>
  <si>
    <t>TinSmelter not listed</t>
  </si>
  <si>
    <t>CID000306</t>
  </si>
  <si>
    <t>CV Gita Pesona</t>
  </si>
  <si>
    <t>CID002849</t>
  </si>
  <si>
    <t>Guanyang Guida Nonferrous Metal Smelting Plant</t>
  </si>
  <si>
    <t>Guanyang</t>
  </si>
  <si>
    <t>CID000244</t>
  </si>
  <si>
    <t>Jiangxi Ketai Advanced Material Co., Ltd.</t>
  </si>
  <si>
    <t>Jiangxi</t>
  </si>
  <si>
    <t>CID001438</t>
  </si>
  <si>
    <t>PT Eunindo Usaha Mandiri</t>
  </si>
  <si>
    <t>Karimun</t>
  </si>
  <si>
    <t>CID001448</t>
  </si>
  <si>
    <t>PT Karimun Mining</t>
  </si>
  <si>
    <t>CID002829</t>
  </si>
  <si>
    <t>PT Kijang Jaya Mandiri</t>
  </si>
  <si>
    <t>CID000313</t>
  </si>
  <si>
    <t>PT Premium Tin Indonesia</t>
  </si>
  <si>
    <t>Pangkalan</t>
  </si>
  <si>
    <t>Central Kalimantan</t>
  </si>
  <si>
    <t>TinEM Vinto</t>
  </si>
  <si>
    <t>CID001471</t>
  </si>
  <si>
    <t>PT Sumber Jaya Indah</t>
  </si>
  <si>
    <t>TinGuanyang Guida Nonferrous Metal Smelting Plant</t>
  </si>
  <si>
    <t>CID002859</t>
  </si>
  <si>
    <t>Gejiu Jinye Mineral Company</t>
  </si>
  <si>
    <t>CID000295</t>
  </si>
  <si>
    <t>Cooperativa Metalurgica de Rondônia Ltda.</t>
  </si>
  <si>
    <t>CID000307</t>
  </si>
  <si>
    <t>CV Justindo</t>
  </si>
  <si>
    <t>CID000376</t>
  </si>
  <si>
    <t>Dongguan City Xida Soldering Tin Products Co.</t>
  </si>
  <si>
    <t>CID000498</t>
  </si>
  <si>
    <t>Fuji Metal Mining Corp.</t>
  </si>
  <si>
    <t>CID000553</t>
  </si>
  <si>
    <t>Gejiu Yunxi Group Corp.</t>
  </si>
  <si>
    <t>CID000626</t>
  </si>
  <si>
    <t>Guangxi Nonferrous Metals Group</t>
  </si>
  <si>
    <t>CID000628</t>
  </si>
  <si>
    <t>Guangxi Zhongshan Jin Yi Smelting Co., Ltd.</t>
  </si>
  <si>
    <t>CID000720</t>
  </si>
  <si>
    <t>Hezhou Jinwei Tin Co., Ltd.</t>
  </si>
  <si>
    <t>CID000840</t>
  </si>
  <si>
    <t>Jiang Jia Wang Technology Co.</t>
  </si>
  <si>
    <t>CID000934</t>
  </si>
  <si>
    <t>Ju Tai Industrial Co., Ltd.</t>
  </si>
  <si>
    <t>CID001098</t>
  </si>
  <si>
    <t>Ma An Shan Shu Guang Smelter Corp.</t>
  </si>
  <si>
    <t>CID001112</t>
  </si>
  <si>
    <t>Materials Eco-Refining Co., Ltd.</t>
  </si>
  <si>
    <t>CID001136</t>
  </si>
  <si>
    <t>Metahub Industries Sdn. Bhd.</t>
  </si>
  <si>
    <t>CID001143</t>
  </si>
  <si>
    <t>CID001172</t>
  </si>
  <si>
    <t>Minchali Metal Industry Co., Ltd.</t>
  </si>
  <si>
    <t>CID001177</t>
  </si>
  <si>
    <t>Ming Li Jia smelt Metal Factory</t>
  </si>
  <si>
    <t>CID001246</t>
  </si>
  <si>
    <t>Ney Metals and Alloys</t>
  </si>
  <si>
    <t>CID001332</t>
  </si>
  <si>
    <t>Old City Metals Processing Co., Ltd.</t>
  </si>
  <si>
    <t>CID001356</t>
  </si>
  <si>
    <t>Pan Light Corporation</t>
  </si>
  <si>
    <t>CID001456</t>
  </si>
  <si>
    <t>PT NATARI</t>
  </si>
  <si>
    <t>CID001606</t>
  </si>
  <si>
    <t>Shan Tou Shi Yong Yuan Jin Shu Zai Sheng Co., Ltd.</t>
  </si>
  <si>
    <t>CID001694</t>
  </si>
  <si>
    <t>Shenzhen Hong Chang Metal Manufacturing Factory</t>
  </si>
  <si>
    <t>CID001731</t>
  </si>
  <si>
    <t>Sichuan Guanghan Jiangnan casting smelters</t>
  </si>
  <si>
    <t>CID001822</t>
  </si>
  <si>
    <t>Suzhou Nuonengda Chemical Co., Ltd.</t>
  </si>
  <si>
    <t>CID001845</t>
  </si>
  <si>
    <t>Taicang City Nancang Metal Material Co., Ltd.</t>
  </si>
  <si>
    <t>CID001851</t>
  </si>
  <si>
    <t>Taiwan high-tech Co., Ltd.</t>
  </si>
  <si>
    <t>CID001852</t>
  </si>
  <si>
    <t>Taiwan Huanliang</t>
  </si>
  <si>
    <t>CID001859</t>
  </si>
  <si>
    <t>Taiwan's lofty Enterprises Ltd.</t>
  </si>
  <si>
    <t>CID001882</t>
  </si>
  <si>
    <t>TAP</t>
  </si>
  <si>
    <t>CID001897</t>
  </si>
  <si>
    <t>Thailand Mine Factory</t>
  </si>
  <si>
    <t>CID001920</t>
  </si>
  <si>
    <t>Three green surface technology limited company</t>
  </si>
  <si>
    <t>CID001929</t>
  </si>
  <si>
    <t>Tianshui Ling Bo Technology Co., Ltd.</t>
  </si>
  <si>
    <t>CID001932</t>
  </si>
  <si>
    <t>TIN PLATING GEJIU</t>
  </si>
  <si>
    <t>CID001943</t>
  </si>
  <si>
    <t>TONG LONG</t>
  </si>
  <si>
    <t>CID001954</t>
  </si>
  <si>
    <t>Top-Team Technology (Shenzhen) Ltd.</t>
  </si>
  <si>
    <t>CID001998</t>
  </si>
  <si>
    <t>Untracore Co., Ltd.</t>
  </si>
  <si>
    <t>CID002027</t>
  </si>
  <si>
    <t>WELLEY</t>
  </si>
  <si>
    <t>CID002057</t>
  </si>
  <si>
    <t>WUJIANG CITY LUXE TIN FACTORY</t>
  </si>
  <si>
    <t>CID002090</t>
  </si>
  <si>
    <t>Xin Furukawa Metal ( Wuxi ) Co., Ltd.</t>
  </si>
  <si>
    <t>CID002099</t>
  </si>
  <si>
    <t>XURI</t>
  </si>
  <si>
    <t>CID002121</t>
  </si>
  <si>
    <t>Yifeng Tin</t>
  </si>
  <si>
    <t>CID002123</t>
  </si>
  <si>
    <t>Yiquan Manufacturing</t>
  </si>
  <si>
    <t>CID002147</t>
  </si>
  <si>
    <t>Yuecheng Tin Co., Ltd.</t>
  </si>
  <si>
    <t>CID002162</t>
  </si>
  <si>
    <t>Yunnan Chengo Electric Smelting Plant</t>
  </si>
  <si>
    <t>CID002164</t>
  </si>
  <si>
    <t>Yunnan Copper Zinc Industry Co., Ltd.</t>
  </si>
  <si>
    <t>CID002166</t>
  </si>
  <si>
    <t>Yunnan Geiju Smelting Corp.</t>
  </si>
  <si>
    <t>CID002173</t>
  </si>
  <si>
    <t>Yunnan Industrial Co., Ltd.</t>
  </si>
  <si>
    <t>CID002220</t>
  </si>
  <si>
    <t>Zhongshan Jinye Smelting Co.,Ltd</t>
  </si>
  <si>
    <t>CID002274</t>
  </si>
  <si>
    <t>GUANGXI HUA TIN GOLD MINUTE FEE, LTD.</t>
  </si>
  <si>
    <t>CID002281</t>
  </si>
  <si>
    <t>LIAN JING</t>
  </si>
  <si>
    <t>CID002309</t>
  </si>
  <si>
    <t>Yunnan Malipo Baiyi Kuangye Co.</t>
  </si>
  <si>
    <t>CID002365</t>
  </si>
  <si>
    <t>CID002382</t>
  </si>
  <si>
    <t>M/s ECO Tropical Resources</t>
  </si>
  <si>
    <t>CID002408</t>
  </si>
  <si>
    <t>Sigma Tin Alloy Co., Ltd.</t>
  </si>
  <si>
    <t>CID002411</t>
  </si>
  <si>
    <t>Spectro Alloys Corp.</t>
  </si>
  <si>
    <t>CID002428</t>
  </si>
  <si>
    <t>Xiamen Honglu Tungsten Molybdenum Co., Ltd.</t>
  </si>
  <si>
    <t>CID002436</t>
  </si>
  <si>
    <t>Solder Court Ltd.</t>
  </si>
  <si>
    <t>CID002479</t>
  </si>
  <si>
    <t>PT Wahana Perkit Jaya</t>
  </si>
  <si>
    <t>CID002635</t>
  </si>
  <si>
    <t>Hongqiao Metals (Kunshan) Co., Ltd.</t>
  </si>
  <si>
    <t>CID002757</t>
  </si>
  <si>
    <t>PT O.M. Indonesia</t>
  </si>
  <si>
    <t>CID002786</t>
  </si>
  <si>
    <t>Chofu Works</t>
  </si>
  <si>
    <t>CID002809</t>
  </si>
  <si>
    <t>Arco Alloys</t>
  </si>
  <si>
    <t>CID002819</t>
  </si>
  <si>
    <t>CID002825</t>
  </si>
  <si>
    <t>An Thai Minerals Co., Ltd.</t>
  </si>
  <si>
    <t>CID002946</t>
  </si>
  <si>
    <t>Xianghualing Tin Industry Co., Ltd.</t>
  </si>
  <si>
    <t>CID003395</t>
  </si>
  <si>
    <t>OMODEO A. E S. METALLEGHE SRL</t>
  </si>
  <si>
    <t>CID000141</t>
  </si>
  <si>
    <t>Bauer Walser AG</t>
  </si>
  <si>
    <t>CID001573</t>
  </si>
  <si>
    <t>Schone Edelmetaal B.V.</t>
  </si>
  <si>
    <t>CID000605</t>
  </si>
  <si>
    <t>Guangdong Hua Jian Trade Co., Ltd.</t>
  </si>
  <si>
    <t>CID000611</t>
  </si>
  <si>
    <t>GUANGDONG JINXIAN GAOXIN CAI LIAO GONG SI</t>
  </si>
  <si>
    <t>CID000670</t>
  </si>
  <si>
    <t>Hang Seng Technology</t>
  </si>
  <si>
    <t>CID000718</t>
  </si>
  <si>
    <t>Hetai Gold Mineral Guangdong Co., Ltd.</t>
  </si>
  <si>
    <t>CID000884</t>
  </si>
  <si>
    <t>Jin Jinyin Refining Co., Ltd.</t>
  </si>
  <si>
    <t>CID000909</t>
  </si>
  <si>
    <t>Jinlong Copper Co., Ltd.</t>
  </si>
  <si>
    <t>CID000991</t>
  </si>
  <si>
    <t>CID001252</t>
  </si>
  <si>
    <t>Nihon Superior Co., Ltd.</t>
  </si>
  <si>
    <t>CID001313</t>
  </si>
  <si>
    <t>Nyrstar Metals</t>
  </si>
  <si>
    <t>CID001322</t>
  </si>
  <si>
    <t>Elemetal Refining, LLC</t>
  </si>
  <si>
    <t>CID001515</t>
  </si>
  <si>
    <t>Realized the Enterprise Co., Ltd.</t>
  </si>
  <si>
    <t>CID001604</t>
  </si>
  <si>
    <t>CID001605</t>
  </si>
  <si>
    <t>CID001607</t>
  </si>
  <si>
    <t>Shandon Jin Jinyin Refining Limited</t>
  </si>
  <si>
    <t>CID001612</t>
  </si>
  <si>
    <t>Shandong Hengbang Smelter Co., Ltd.</t>
  </si>
  <si>
    <t>CID001616</t>
  </si>
  <si>
    <t>Shandong penglai gold smelter</t>
  </si>
  <si>
    <t>CID001692</t>
  </si>
  <si>
    <t>Shenzhen Heng Zhong Industry Co., Ltd.</t>
  </si>
  <si>
    <t>CID001745</t>
  </si>
  <si>
    <t>Sino-Platinum Metals Co., Ltd.</t>
  </si>
  <si>
    <t>CID001754</t>
  </si>
  <si>
    <t>So Accurate Group, Inc.</t>
  </si>
  <si>
    <t>CID001808</t>
  </si>
  <si>
    <t>Suntain Co., Ltd.</t>
  </si>
  <si>
    <t>CID001857</t>
  </si>
  <si>
    <t>TAIWAN TOTAI CO., LTD.</t>
  </si>
  <si>
    <t>CID002009</t>
  </si>
  <si>
    <t>Viagra Di precious metals (Zhaoyuan) Co., Ltd.</t>
  </si>
  <si>
    <t>CID002023</t>
  </si>
  <si>
    <t>WANG TING</t>
  </si>
  <si>
    <t>CID002063</t>
  </si>
  <si>
    <t>Wuzhong Group</t>
  </si>
  <si>
    <t>CID002076</t>
  </si>
  <si>
    <t>Xiamen JInbo Metal Co., Ltd.</t>
  </si>
  <si>
    <t>CID002102</t>
  </si>
  <si>
    <t>Yamato Denki Ind. Co., Ltd.</t>
  </si>
  <si>
    <t>CID002201</t>
  </si>
  <si>
    <t>Zhaojun Maifu</t>
  </si>
  <si>
    <t>CID002205</t>
  </si>
  <si>
    <t>Zhe Jiang Guang Yuan Noble Metal Smelting Factory</t>
  </si>
  <si>
    <t>CID002214</t>
  </si>
  <si>
    <t>Zhongkuang Gold Industry Co., Ltd.</t>
  </si>
  <si>
    <t>CID002219</t>
  </si>
  <si>
    <t>Zhongshan Hyper-Toxic Substance Monopolized Co., Ltd.</t>
  </si>
  <si>
    <t>CID002221</t>
  </si>
  <si>
    <t>Zhongshan Poison Material Proprietary Co., Ltd.</t>
  </si>
  <si>
    <t>CID002231</t>
  </si>
  <si>
    <t>Zhuhai toxic materials Monopoly Ltd.</t>
  </si>
  <si>
    <t>CID002285</t>
  </si>
  <si>
    <t>CID002491</t>
  </si>
  <si>
    <t>Yunnan Gold Mining Group Co., Ltd. (YGMG)</t>
  </si>
  <si>
    <t>CID002519</t>
  </si>
  <si>
    <t>Henan Yuguang Gold &amp; Lead Co., Ltd.</t>
  </si>
  <si>
    <t>CID002529</t>
  </si>
  <si>
    <t>Zhuzhou Smelting Group Co., Ltd</t>
  </si>
  <si>
    <t>CID002581</t>
  </si>
  <si>
    <t>Precious Metals Sales Corp.</t>
  </si>
  <si>
    <t>CID002596</t>
  </si>
  <si>
    <t>ARY Aurum Plus</t>
  </si>
  <si>
    <t>CID002614</t>
  </si>
  <si>
    <t>Shandong Yanggu Xiangguang Co., Ltd.</t>
  </si>
  <si>
    <t>CID002739</t>
  </si>
  <si>
    <t>Hop Hing electroplating factory Zhejiang</t>
  </si>
  <si>
    <t>CID002743</t>
  </si>
  <si>
    <t>SuZhou ShenChuang recycling Ltd.</t>
  </si>
  <si>
    <t>CID002745</t>
  </si>
  <si>
    <t>Tsai Brother industries</t>
  </si>
  <si>
    <t>CID002899</t>
  </si>
  <si>
    <t>Al Ghaith Gold</t>
  </si>
  <si>
    <t>CID002904</t>
  </si>
  <si>
    <t>Hung Cheong Metal Manufacturing Limited</t>
  </si>
  <si>
    <t>CID002914</t>
  </si>
  <si>
    <t>Rio Tinto Group</t>
  </si>
  <si>
    <t>TungstenXiamen Tungsten Co., Ltd.</t>
  </si>
  <si>
    <t>TungstenXiamen Tungsten (H.C.) Co., Ltd.</t>
  </si>
  <si>
    <t>TungstenGanzhou Huaxing Tungsten Products Co., Ltd.</t>
  </si>
  <si>
    <t>TungstenChongyi Zhangyuan Tungsten Co., Ltd.</t>
  </si>
  <si>
    <t>TungstenJapan New Metals Co., Ltd.</t>
  </si>
  <si>
    <t>CID000092</t>
  </si>
  <si>
    <t>TantalumAsaka Riken Co., Ltd.</t>
  </si>
  <si>
    <t>TantalumChangsha South Tantalum Niobium Co., Ltd.</t>
  </si>
  <si>
    <t>TantalumExotech Inc.</t>
  </si>
  <si>
    <t>TantalumF&amp;X Electro-Materials Ltd.</t>
  </si>
  <si>
    <t>TantalumXIMEI RESOURCES (GUANGDONG) LIMITED</t>
  </si>
  <si>
    <t>TantalumJiuJiang JinXin Nonferrous Metals Co., Ltd.</t>
  </si>
  <si>
    <t>TantalumJiujiang Tanbre Co., Ltd.</t>
  </si>
  <si>
    <t>TantalumMetallurgical Products India Pvt., Ltd.</t>
  </si>
  <si>
    <t>TantalumMitsui Mining and Smelting Co., Ltd.</t>
  </si>
  <si>
    <t>TantalumNPM Silmet AS</t>
  </si>
  <si>
    <t>TantalumNingxia Orient Tantalum Industry Co., Ltd.</t>
  </si>
  <si>
    <t>TantalumYanling Jincheng Tantalum &amp; Niobium Co., Ltd.</t>
  </si>
  <si>
    <t>TantalumUlba Metallurgical Plant JSC</t>
  </si>
  <si>
    <t>TantalumHengyang King Xing Lifeng New Materials Co., Ltd.</t>
  </si>
  <si>
    <t>TantalumD Block Metals, LLC</t>
  </si>
  <si>
    <t>TantalumFIR Metals &amp; Resource Ltd.</t>
  </si>
  <si>
    <t>TantalumJiangxi Dinghai Tantalum &amp; Niobium Co., Ltd.</t>
  </si>
  <si>
    <t>TantalumTANIOBIS Co., Ltd.</t>
  </si>
  <si>
    <t>TantalumTANIOBIS GmbH</t>
  </si>
  <si>
    <t>TantalumH.C. Starck Hermsdorf GmbH</t>
  </si>
  <si>
    <t>TantalumH.C. Starck Inc.</t>
  </si>
  <si>
    <t>TantalumTANIOBIS Japan Co., Ltd.</t>
  </si>
  <si>
    <t>TantalumTANIOBIS Smelting GmbH &amp; Co. KG</t>
  </si>
  <si>
    <t>TantalumGlobal Advanced Metals Boyertown</t>
  </si>
  <si>
    <t>TantalumGlobal Advanced Metals Aizu</t>
  </si>
  <si>
    <t>TantalumJiangxi Tuohong New Raw Material</t>
  </si>
  <si>
    <t>TungstenKennametal Huntsville</t>
  </si>
  <si>
    <t>TungstenGuangdong Xianglu Tungsten Co., Ltd.</t>
  </si>
  <si>
    <t>TungstenGlobal Tungsten &amp; Powders Corp.</t>
  </si>
  <si>
    <t>TungstenHunan Chunchang Nonferrous Metals Co., Ltd.</t>
  </si>
  <si>
    <t>TungstenWolfram Bergbau und Hutten AG</t>
  </si>
  <si>
    <t>TungstenGanzhou Jiangwu Ferrotungsten Co., Ltd.</t>
  </si>
  <si>
    <t>TungstenJiangxi Yaosheng Tungsten Co., Ltd.</t>
  </si>
  <si>
    <t>TungstenJiangxi Xinsheng Tungsten Industry Co., Ltd.</t>
  </si>
  <si>
    <t>TungstenJiangxi Tonggu Non-ferrous Metallurgical &amp; Chemical Co., Ltd.</t>
  </si>
  <si>
    <t>TungstenJiangxi Gan Bei Tungsten Co., Ltd.</t>
  </si>
  <si>
    <t>TungstenGanzhou Seadragon W &amp; Mo Co., Ltd.</t>
  </si>
  <si>
    <t>TungstenChenzhou Diamond Tungsten Products Co., Ltd.</t>
  </si>
  <si>
    <t>TungstenH.C. Starck Tungsten GmbH</t>
  </si>
  <si>
    <t>TungstenTANIOBIS Smelting GmbH &amp; Co. KG</t>
  </si>
  <si>
    <t>TungstenMasan High-Tech Materials</t>
  </si>
  <si>
    <t>TungstenJiangwu H.C. Starck Tungsten Products Co., Ltd.</t>
  </si>
  <si>
    <t>TungstenNiagara Refining LLC</t>
  </si>
  <si>
    <t>TungstenGanzhou Haichuang Tungsten Co., Ltd.</t>
  </si>
  <si>
    <t>TungstenHydrometallurg, JSC</t>
  </si>
  <si>
    <t>TinMineração Taboca S.A.</t>
  </si>
  <si>
    <t>TinWhite Solder Metalurgia e Mineração Ltda.</t>
  </si>
  <si>
    <t>Asago</t>
  </si>
  <si>
    <t>Evangeline Punongbayan</t>
  </si>
  <si>
    <t>eb.punongbayan@omp.com.ph</t>
  </si>
  <si>
    <t>CFS validated</t>
  </si>
  <si>
    <t>Recycled</t>
  </si>
  <si>
    <t>Mr.Mark Van Loon</t>
  </si>
  <si>
    <t>mark.vanloon@metallo.com</t>
  </si>
  <si>
    <t>RMAP Conformant</t>
  </si>
  <si>
    <t>RCOI confirmed as per RMI</t>
  </si>
  <si>
    <t>RMIにより確認されたRCOI</t>
  </si>
  <si>
    <t>タイ</t>
  </si>
  <si>
    <t>Japan</t>
  </si>
  <si>
    <t>6-15-13 Minami-cho, Fuchu-shi, Tokyo, 1830026 Japan</t>
  </si>
  <si>
    <t>GoldAida Chemical Industries Co., Ltd.</t>
  </si>
  <si>
    <t>Uzbekistan</t>
  </si>
  <si>
    <t>Almalyk, Tashkent Province, Uzbekistan</t>
  </si>
  <si>
    <t>GoldAlmalyk Mining and Metallurgical Complex (AMMC)</t>
  </si>
  <si>
    <t>Brazil</t>
  </si>
  <si>
    <t>Rodovia BR 383 Km 94, Sao Joao Del Rei, Minas Gerais, Brasil</t>
  </si>
  <si>
    <t>TantalumLSM Brasil S.A.</t>
  </si>
  <si>
    <t>Vila Pitinga s/n, Zona Rural, Presidente Figueiredo, Brazil</t>
  </si>
  <si>
    <t>TantalumMineracao Taboca S.A.</t>
  </si>
  <si>
    <t>United States Of America</t>
  </si>
  <si>
    <t>2501 Camp Avenue, Carrollton, TX 75006 USA</t>
  </si>
  <si>
    <t>TantalumQuantumClean</t>
  </si>
  <si>
    <t>Russian Federation</t>
  </si>
  <si>
    <t>Solikamsk Magnesium Works OAO, 9 Pravda Str, Solikamsk Perm Region 618541, Russia</t>
  </si>
  <si>
    <t>TantalumSolikamsk Magnesium Works OAO</t>
  </si>
  <si>
    <t>Taki Chemical Co. Ltd., 346, Miyanishi, Harima-Cho, Kako-gun, Hyogo-ken, 675-0145, Japan</t>
  </si>
  <si>
    <t>TantalumTaki Chemical Co., Ltd.</t>
  </si>
  <si>
    <t>Telex Metals LLC, 105/115 Phyllis Drive, Croyden, PA 19021 USA</t>
  </si>
  <si>
    <t>TantalumTelex Metals</t>
  </si>
  <si>
    <t>China</t>
  </si>
  <si>
    <t>NO.1 Songjia Village, Zhuhui District, Hengyang City, Hunan Province, China</t>
  </si>
  <si>
    <t>1111 Jenkins Road, Gastonia NC</t>
  </si>
  <si>
    <t>106, Building 27, Yonghong Village, Hetang District, Zhuzhou, Hunan, China</t>
  </si>
  <si>
    <t>801 East Binjiang Road, Jiujiang, Jiangxi, China</t>
  </si>
  <si>
    <t>TantalumJiujiang Zhongao Tantalum &amp; Niobium Co., Ltd.</t>
  </si>
  <si>
    <t>Rencun Industrial Zone, Xinxing County, Yunfu City, Guangdong Province, China</t>
  </si>
  <si>
    <t>TantalumXinXing HaoRong Electronic Material Co., Ltd.</t>
  </si>
  <si>
    <t>NO.98hujiabian road fengxin jiangxi China</t>
  </si>
  <si>
    <t>Mexico</t>
  </si>
  <si>
    <t>Carlos Salazar 15, 67192 Matamoros, Tamaulipas, Mexico</t>
  </si>
  <si>
    <t>TantalumKEMET Blue Metals</t>
  </si>
  <si>
    <t>Thailand</t>
  </si>
  <si>
    <t>5, I-3A Road, Map Ta Phut Industrial Estate, Rayong 21150, Thailand</t>
  </si>
  <si>
    <t>TantalumH.C. Starck Co., Ltd.</t>
  </si>
  <si>
    <t>Germany</t>
  </si>
  <si>
    <t>Plant Goslar, Im Schleeke 78-91, 38642 Goslar</t>
  </si>
  <si>
    <t>TantalumH.C. Starck Tantalum and Niobium GmbH</t>
  </si>
  <si>
    <t>Robert-Friese-Straße 4, 07629 Hermsdorf</t>
  </si>
  <si>
    <t>45 Industrial Place, Newton, MA 02461-1951</t>
  </si>
  <si>
    <t>No. 9 Industrial Park, Hitachi Ohmiya-city, Ibaraki Pref., Japan</t>
  </si>
  <si>
    <t>TantalumH.C. Starck Ltd.</t>
  </si>
  <si>
    <t>Plant Rhina, Ferroweg 1, 79725 Laufenburg (Baden)</t>
  </si>
  <si>
    <t>TantalumH.C. Starck Smelting GmbH &amp; Co. KG</t>
  </si>
  <si>
    <t>1223 County Line Road, Boyertown, PA, 19512, US</t>
  </si>
  <si>
    <t>Aizuwakamatsu, Fukushima, Japan</t>
  </si>
  <si>
    <t>Rodovia BR 265 - Km 264 - Distrido Industrial de São João Del Rei - Minas gerais, CEP: 36315-000</t>
  </si>
  <si>
    <t>TantalumResind Industria e Comercio Ltda.</t>
  </si>
  <si>
    <t>No. 3, Chunyi Road, Industrial Park</t>
  </si>
  <si>
    <t>Av. Joao Ferreira Penna, 281 Distrito industrial III, CEP 14707-202 Bebedouro, Sao Paulo, Brazil</t>
  </si>
  <si>
    <t>Rua Curimatã, 2324  Ariquemes-RO Brazil CEP: 76870-229</t>
  </si>
  <si>
    <t>Kawasan Industri san Pelabuhan Jelitik Sunailiat, Kepulauan Bangka Belitung Province</t>
  </si>
  <si>
    <t>Philippines</t>
  </si>
  <si>
    <t>Phase 3 Block 15-A Lot 1, Cavite Economic Zone, 4106 Rosario Cavite, Philippines</t>
  </si>
  <si>
    <t>JL. AIR MAWAR DALAM BUKIT INTAN, PANGKAL PINANG, PROPINSI BANGKA BELITUNG</t>
  </si>
  <si>
    <t>Belgium</t>
  </si>
  <si>
    <t>Nieuwe Dreef 33, Beerse, Belgium</t>
  </si>
  <si>
    <t>Spain</t>
  </si>
  <si>
    <t>Barrio Arene, 20 - 48640 Berango Vizcaya, Spain</t>
  </si>
  <si>
    <t>Viet Nam</t>
  </si>
  <si>
    <t>3/2 Street, Thai Nguyen, Thai Nguyen</t>
  </si>
  <si>
    <t>Dusun Padang RT07, Desa Mentawak, Kecamatan Kelapa Kampit, Provinsi Kepulauan Kepulauan Bangka Belitung, Indonesia</t>
  </si>
  <si>
    <t>Jiu Er Industrial Area, Jun Men Ling Town, HuiChang County, Ganzhou City, Jiangxi Province, China</t>
  </si>
  <si>
    <t>Wugong Longshan Laohu Guxiang Village 1, Chaoan Zone of Chaozhou, Guangdong</t>
  </si>
  <si>
    <t>Smelting Chemical Industry Park, Jinding Industry Park, Linxi county, Chifeng city, Inner Mongolia</t>
  </si>
  <si>
    <t>Jl.Ketapang, Kawasan Industri, Kota Pangkalpinang</t>
  </si>
  <si>
    <t>905 Fern Hill Road, West Chester, PA 19380</t>
  </si>
  <si>
    <t>Concentration area, Xinshi Industrial Park, Bowang District, Ma'anshan City, Anhui Province</t>
  </si>
  <si>
    <t>Desa Pasir Putih, Kecamatan Tukak Sadai, Kabupaten Bangka Selatan, Bangka Belitung</t>
  </si>
  <si>
    <t>Rwanda</t>
  </si>
  <si>
    <t>Karuruma-Jabana, Kigali, Rwanda</t>
  </si>
  <si>
    <t>Babaoshu, Zhadian, Jijie Town, Gejiu, Honghe State, Yunnan Province</t>
  </si>
  <si>
    <t>Jl. Ketapang Rt 01 Rw 01 Kelurahan Temberan Kecamatan Bukit Intan Kota Pangkalpinang</t>
  </si>
  <si>
    <t>Guanzhuang Town, Yuanling, Hunan, China</t>
  </si>
  <si>
    <t>TungstenHunan Chenzhou Mining Co., Ltd.</t>
  </si>
  <si>
    <t>Fallon, NV</t>
  </si>
  <si>
    <t>TungstenKennametal Fallon</t>
  </si>
  <si>
    <t>Changlong Town, Chongyi County, Ganzhou City, Jiangxi Province, PR China</t>
  </si>
  <si>
    <t>Changlong Town, Chongyi County, Ganzhou City, Jiangxi Province, China</t>
  </si>
  <si>
    <t>Sunrise Project Area of Xiushui Industrial Park, Tonggu, Yichun, Jiangxi, China</t>
  </si>
  <si>
    <t>Nanfeng Xiaozhai Malipo town, Malipo county, Yunnan, China</t>
  </si>
  <si>
    <t>TungstenMalipo Haiyu Tungsten Co., Ltd.</t>
  </si>
  <si>
    <t>No.298 Haijing Road, Xiamen Export Processing Zone Xiamen, Fujian, China</t>
  </si>
  <si>
    <t>WuDu Industrial Park,Xiushui County,Jiangxi Province</t>
  </si>
  <si>
    <t>No. 45 Dongyongshan Road, Ganzhou City, Jiangzi Province, China</t>
  </si>
  <si>
    <t>Plot CN 06 Tan Tien Industrial Zone, Vinh Bao District, Hai Phong, Vietnam</t>
  </si>
  <si>
    <t>TungstenAsia Tungsten Products Vietnam Ltd.</t>
  </si>
  <si>
    <t>Sizhuyuan, Suxian District, Chenzhou City, Hunan Province, China</t>
  </si>
  <si>
    <t>TungstenH.C. Starck Smelting GmbH &amp; Co. KG</t>
  </si>
  <si>
    <t>Hamlet 11, Ha Thuong commune, Dai Tu Dist., Thai Nguyen, Vietnam</t>
  </si>
  <si>
    <t>TungstenMasan Tungsten Chemical LLC (MTC)</t>
  </si>
  <si>
    <t>Ganzhou City, Jiangxi Province, P.R.China</t>
  </si>
  <si>
    <t>PO Box 398, Depew, NY, USA 14043</t>
  </si>
  <si>
    <t>He Yu Village, He Yu Town, Luanchuan County, Luoyang City, Henan Province</t>
  </si>
  <si>
    <t>TungstenChina Molybdenum Co., Ltd.</t>
  </si>
  <si>
    <t>No10, Wenqing Road, Zhanggong District, Ganzhou, Jiangxi</t>
  </si>
  <si>
    <t>Nalchik, the Kabardino-Balkar Republic, Russia</t>
  </si>
  <si>
    <t>Unecha town, Bryansk Region, Russia</t>
  </si>
  <si>
    <t>TungstenUnecha Refractory metals plant</t>
  </si>
  <si>
    <t>Unit D 1&amp;2 Greenmiles Compound, Iglesia ni Cristo St., Sta. Rosa 1, Marilao, Bulacan, Philippines P.C. 3019</t>
  </si>
  <si>
    <t>TungstenPhilippine Chuangxin Industrial Co., Inc.</t>
  </si>
  <si>
    <t>Zhongduan Soiuth Road, Industry Park Zone, Xinfeng County</t>
  </si>
  <si>
    <t>TungstenXinfeng Huarui Tungsten &amp; Molybdenum New Material Co., Ltd.</t>
  </si>
  <si>
    <t>RUA SÃO MARCOS, 237 DISTRITO INDUSTRIAL</t>
  </si>
  <si>
    <t>TungstenACL Metais Eireli</t>
  </si>
  <si>
    <t>18 Kosyakova Street, 1140730 Roshal, Russian Federation</t>
  </si>
  <si>
    <t>TungstenMoliren Ltd.</t>
  </si>
  <si>
    <t>Korea, Republic Of</t>
  </si>
  <si>
    <t>5 Somanggongwon-ro, Siheung-si, Gyeonggi-do</t>
  </si>
  <si>
    <t>TungstenKGETS Co., Ltd.</t>
  </si>
  <si>
    <t>Sheshan Village, Nanyang Industrial Zone, Shanghang County, Longyan City, Fujian Province</t>
  </si>
  <si>
    <t>TungstenFujian Ganmin RareMetal Co., Ltd.</t>
  </si>
  <si>
    <t>Taiwan, Province Of China</t>
  </si>
  <si>
    <t>No. 103, Section 3, Zhongshan Road, Fangliao Township, Pingtung County, Taiwan</t>
  </si>
  <si>
    <t>TungstenLianyou Metals Co., Ltd.</t>
  </si>
  <si>
    <t>TantalumKEMET de Mexico</t>
  </si>
  <si>
    <t>TungstenChina Molybdenum Tungsten Co., Ltd.</t>
  </si>
  <si>
    <t>105 Bellows St, Warwick, RI 02888</t>
  </si>
  <si>
    <t>Shaun Galligan</t>
  </si>
  <si>
    <t>sgalligan@advchem.com</t>
  </si>
  <si>
    <t>No Action Required as company is RMAP conformant</t>
  </si>
  <si>
    <t>RCOI confirmed per RMI</t>
  </si>
  <si>
    <t>Conformant</t>
  </si>
  <si>
    <t>Craig Hafner</t>
  </si>
  <si>
    <t>Craig@dblockmetals.com</t>
  </si>
  <si>
    <t>Jiulong Industrial Zone, Yanling, Zhuzhou, Hunnan, China 106, Building 27, Yonghong Village, Hetang District, Zhuzhou, Hunan, China</t>
  </si>
  <si>
    <t>Peter Tang</t>
  </si>
  <si>
    <t>tang396919@hotmail.com</t>
  </si>
  <si>
    <t>Jean-Paul Meutcheho (Director of Corporate Social Responsibility)</t>
  </si>
  <si>
    <t>JMeutcheho@globaladvancedmetals.com</t>
  </si>
  <si>
    <t>County Line Road</t>
  </si>
  <si>
    <t>Mr. Steve Krause</t>
  </si>
  <si>
    <t>skrause@globaladvance</t>
  </si>
  <si>
    <t>Frank Habig</t>
  </si>
  <si>
    <t>Frank.Habig@hcstarck.com</t>
  </si>
  <si>
    <t>45 Industrial Park</t>
  </si>
  <si>
    <t>Mr. Chang Yu Zhoug</t>
  </si>
  <si>
    <t>dept1@cniecjx.com</t>
  </si>
  <si>
    <t>Ferroweg 1</t>
  </si>
  <si>
    <t>frank.habig@hcstarck.com</t>
  </si>
  <si>
    <t>Im Schleeke 78-91</t>
  </si>
  <si>
    <t>Jiang Ying</t>
  </si>
  <si>
    <t>3377815@qq.com</t>
  </si>
  <si>
    <t>Ms. Fen Zhou</t>
  </si>
  <si>
    <t>2336763048@qq.com</t>
  </si>
  <si>
    <t>Mr. Huang Shuigen</t>
  </si>
  <si>
    <t>489673857@qq.com</t>
  </si>
  <si>
    <t>Mr. Che</t>
  </si>
  <si>
    <t>chejiahe2011@vip.163.com</t>
  </si>
  <si>
    <t>Carlota Garza</t>
  </si>
  <si>
    <t>CarlotaGarza@kemet.com</t>
  </si>
  <si>
    <t>Marilda Frigieri</t>
  </si>
  <si>
    <t>mfrigieri@terra.com.br</t>
  </si>
  <si>
    <t>Mr. Yongqiang Wang (Vice-General Manager)</t>
  </si>
  <si>
    <t>wyq0099@163.com</t>
  </si>
  <si>
    <t>Mr. Liu (General Manager)</t>
  </si>
  <si>
    <t>235741904@qq.com</t>
  </si>
  <si>
    <t>Ying Yan</t>
  </si>
  <si>
    <t>36739603@qq.com</t>
  </si>
  <si>
    <t>Mr. Peng Xu</t>
  </si>
  <si>
    <t>470977527@qq.com</t>
  </si>
  <si>
    <t>not available</t>
  </si>
  <si>
    <t>Olena Wiaderna</t>
  </si>
  <si>
    <t>olena.wiaderna@lunasmelter.com</t>
  </si>
  <si>
    <t>Ms. Liu Huan</t>
  </si>
  <si>
    <t>164600879@qq.com</t>
  </si>
  <si>
    <t>Recycled, Scrap</t>
  </si>
  <si>
    <t>R/S</t>
  </si>
  <si>
    <t>YES</t>
  </si>
  <si>
    <t>Fernando Junior</t>
  </si>
  <si>
    <t>fernandojunior@magnusmetais.com.br</t>
  </si>
  <si>
    <t>Ivan Cardoso</t>
  </si>
  <si>
    <t>pcp.ro@meltmetais.com.br</t>
  </si>
  <si>
    <t>Bernard Rademakers</t>
  </si>
  <si>
    <t>Bernard.Rademakers@metallo.com</t>
  </si>
  <si>
    <t>Inge Hofkens</t>
  </si>
  <si>
    <t>Inge.Hofkens@metallo.com</t>
  </si>
  <si>
    <t>Ms. Vangie Punongbayan</t>
  </si>
  <si>
    <t>Leo Tirtayadi</t>
  </si>
  <si>
    <t>leo@atdmmj.com, indra@arinaresources.com</t>
  </si>
  <si>
    <t>Jenni Kusmiadi</t>
  </si>
  <si>
    <t>jennikusmiadi@yahoo.co.id</t>
  </si>
  <si>
    <t>Armansyah</t>
  </si>
  <si>
    <t>info@menaraciptamulia.co.id</t>
  </si>
  <si>
    <t>Danny Widjaya</t>
  </si>
  <si>
    <t>rajawalirimbaperkasa@gmail.com</t>
  </si>
  <si>
    <t>Darmansyah (Manager)</t>
  </si>
  <si>
    <t>darmansyah919@gmail.com, syahdarman87@yahoo.co.id</t>
  </si>
  <si>
    <t>Le Van Kien</t>
  </si>
  <si>
    <t>lekien75@gmail.com</t>
  </si>
  <si>
    <t>Ben Etherington</t>
  </si>
  <si>
    <t xml:space="preserve"> ben@nathantrotter.com</t>
  </si>
  <si>
    <t>Li Jinling</t>
  </si>
  <si>
    <t>395124028@qq.com</t>
  </si>
  <si>
    <t>Andréia Camargo</t>
  </si>
  <si>
    <t>aclmetais@aclmetais.com.br</t>
  </si>
  <si>
    <t>Ms. Li Mei (Tracy) Luo</t>
  </si>
  <si>
    <t>tracy_llm@aliyun.com</t>
  </si>
  <si>
    <t>Miss Qi Yin</t>
  </si>
  <si>
    <t>qiyin@minmetals.com</t>
  </si>
  <si>
    <t xml:space="preserve"> Xinyu Liao</t>
  </si>
  <si>
    <t>31832399@qq.com</t>
  </si>
  <si>
    <t>Ms. Huang</t>
  </si>
  <si>
    <t>13426541408@126.com</t>
  </si>
  <si>
    <t>Nancy Zhang</t>
  </si>
  <si>
    <t>nancy@sinda-tungsten.com</t>
  </si>
  <si>
    <t>Tanja Stalke</t>
  </si>
  <si>
    <t>tanja.stalke@hcstarck.com</t>
  </si>
  <si>
    <t>Im Schleeke 78 - 91</t>
  </si>
  <si>
    <t>Igor Akhachev</t>
  </si>
  <si>
    <t>akhachev@wolframcompany.ru</t>
  </si>
  <si>
    <t>Jiasheng Yu</t>
  </si>
  <si>
    <t>yjstungsten@163.com</t>
  </si>
  <si>
    <t>Eric Zhu</t>
  </si>
  <si>
    <t>dept3@jxtiec.com.cn</t>
  </si>
  <si>
    <t>Mike Yang</t>
  </si>
  <si>
    <t>tungsten.export@w.jx.cn</t>
  </si>
  <si>
    <t>Geun Chan Na</t>
  </si>
  <si>
    <t>gcna@kggroup.co.kr</t>
  </si>
  <si>
    <t>David Yen</t>
  </si>
  <si>
    <t>david@lianyoucorp.com</t>
  </si>
  <si>
    <t>Liu (Eric) Renfeng</t>
  </si>
  <si>
    <t>liu.renfeng@cxtc.com</t>
  </si>
  <si>
    <t>Mr. Mirek Banaczkowski</t>
  </si>
  <si>
    <t>Mirek.Banaczkowski@nuiphao-hcstarck.com</t>
  </si>
  <si>
    <t>German Veisman</t>
  </si>
  <si>
    <t>german@nordmet.ch</t>
  </si>
  <si>
    <t>Roger Showalter</t>
  </si>
  <si>
    <t>roger@buffalotungsten.com, roger@niagararefining.com</t>
  </si>
  <si>
    <t>Lily Zhang</t>
  </si>
  <si>
    <t>josephine08@163.com</t>
  </si>
  <si>
    <t>Dmitry Sabitov</t>
  </si>
  <si>
    <t>sabitov@wolframcompany.ru</t>
  </si>
  <si>
    <t>No.298 Haijing Road, Xiamen Export Processing Zone, Xiamen, China.</t>
  </si>
  <si>
    <t>Yvette</t>
  </si>
  <si>
    <t>251106295@qq.com</t>
  </si>
  <si>
    <t>CID000291</t>
  </si>
  <si>
    <t>Guangdong Rising Rare Metals-EO Materials Ltd.</t>
  </si>
  <si>
    <t>Conghua</t>
  </si>
  <si>
    <t>TantalumGuangdong Rising Rare Metals-EO Materials Ltd.</t>
  </si>
  <si>
    <t>CID002568</t>
  </si>
  <si>
    <t>KEMET Blue Powder</t>
  </si>
  <si>
    <t>Mound House</t>
  </si>
  <si>
    <t>TantalumKEMET Blue Powder</t>
  </si>
  <si>
    <t>CID000499</t>
  </si>
  <si>
    <t>Fujian Jinxin Tungsten Co., Ltd.</t>
  </si>
  <si>
    <t>Yanshi</t>
  </si>
  <si>
    <t>TungstenFujian Jinxin Tungsten Co., Ltd.</t>
  </si>
  <si>
    <t>CID001889</t>
  </si>
  <si>
    <t>Tejing (Vietnam) Tungsten Co., Ltd.</t>
  </si>
  <si>
    <t>Halong City</t>
  </si>
  <si>
    <t>TungstenTejing (Vietnam) Tungsten Co., Ltd.</t>
  </si>
  <si>
    <t>CID002095</t>
  </si>
  <si>
    <t>Xinhai Rendan Shaoguan Tungsten Co., Ltd.</t>
  </si>
  <si>
    <t>Shaoguan</t>
  </si>
  <si>
    <t>TungstenXinhai Rendan Shaoguan Tungsten Co., Ltd.</t>
  </si>
  <si>
    <t>the DRC or an adjoining country(covered countries)</t>
  </si>
  <si>
    <t>CID002847</t>
  </si>
  <si>
    <t>Meta Materials</t>
  </si>
  <si>
    <t>NORTH MACEDONIA, REPUBLIC OF</t>
  </si>
  <si>
    <t>Balin Dol</t>
  </si>
  <si>
    <t>MK-19</t>
  </si>
  <si>
    <t>TantalumMeta Materials</t>
  </si>
  <si>
    <t>CID002843</t>
  </si>
  <si>
    <t>Woltech Korea Co., Ltd.</t>
  </si>
  <si>
    <t>Gyeongju-si</t>
  </si>
  <si>
    <t>TungstenWoltech Korea Co., Ltd.</t>
  </si>
  <si>
    <t>TungstenAlbasteel Industria e Comercio de Ligas Para Fundicao Ltd.</t>
  </si>
  <si>
    <t>TungstenJSC "Kirovgrad Hard Alloys Plant"</t>
  </si>
  <si>
    <t>Peru</t>
  </si>
  <si>
    <t>Scrap</t>
  </si>
  <si>
    <t>ul.Strefowa 13</t>
  </si>
  <si>
    <t>Mr. P. Kupiec</t>
  </si>
  <si>
    <t>p.kupiec@fenixmetals.com</t>
  </si>
  <si>
    <t>2368East Enterprise Parkway</t>
  </si>
  <si>
    <t>Stan Rothschild</t>
  </si>
  <si>
    <t>SROTHSCHILD@metallicresources.com</t>
  </si>
  <si>
    <t>None Required - CFSI certifed conflict free</t>
  </si>
  <si>
    <t>Recycled scrap material</t>
  </si>
  <si>
    <t>255 John L. Dietsch Blvd</t>
  </si>
  <si>
    <t>Samantha McCourt</t>
  </si>
  <si>
    <t>Samantha.McCourt@metalor.com</t>
  </si>
  <si>
    <t>Recycled and scrap sources</t>
  </si>
  <si>
    <t>PanamericanaSurKm.240</t>
  </si>
  <si>
    <t>Joes Ore</t>
  </si>
  <si>
    <t>985-1, Kuchiganaya, Ikuno-cho</t>
  </si>
  <si>
    <t>jose.ore@minsur.com</t>
  </si>
  <si>
    <t>hj2035@163.com</t>
  </si>
  <si>
    <t xml:space="preserve">JL. KAWASAN INDUSTRI JELITIK, KEC. SUNGAI LIAT , KAB. BANGKA,  </t>
  </si>
  <si>
    <t>hmoeis@rbt.co.id, opermana@rbt.co.id, anggreini@rbt.co.id, suharsono@rbt.co.id</t>
  </si>
  <si>
    <t>Mr. Mike Eggert</t>
  </si>
  <si>
    <t>m.eggert@grillohandel.de</t>
  </si>
  <si>
    <t>none</t>
  </si>
  <si>
    <t>PT Timah (Persero) Tbk Kundur</t>
  </si>
  <si>
    <t>recycled</t>
  </si>
  <si>
    <t>unknown</t>
  </si>
  <si>
    <t xml:space="preserve">Rodovia 421, Km 1,1 nº 917 </t>
  </si>
  <si>
    <t>Mr. Vagner Torrente - President</t>
  </si>
  <si>
    <t>dp@torparticipacoes.com.br</t>
  </si>
  <si>
    <t>Private Mines in the Ariquemes Rondonia region of Brazil</t>
  </si>
  <si>
    <t>Kanzlerstrasse 17, 75175 Pforzheim, Germany</t>
  </si>
  <si>
    <t>Karl Heinz</t>
  </si>
  <si>
    <t>karl-heinz.flach@agosi.de</t>
  </si>
  <si>
    <t>Conformant-audited by LBMA RG /RJC- valid until 08/15/2022</t>
  </si>
  <si>
    <t>Not disclosed by supplier</t>
  </si>
  <si>
    <t>Mineral sourcing not disclosed by LBMA and RJC</t>
  </si>
  <si>
    <t>GoldAllgemeine Gold-und Silberscheideanstalt A.G.</t>
  </si>
  <si>
    <t xml:space="preserve">Some are recycled, scrap, covered countries or DRC sourced but not all. </t>
  </si>
  <si>
    <t>Minerals sourcing LR, R/S</t>
  </si>
  <si>
    <t>Jiulong Industrial Zone, Yanling, Zhuzhou, Hunnan, China
106, Building 27, Yonghong Village, Hetang District, Zhuzhou, Hunan, China</t>
  </si>
  <si>
    <t>Conformant- Reaudit In Progress</t>
  </si>
  <si>
    <t>Mineral sourcing LR, based on RMAP-RMI's RCOI data</t>
  </si>
  <si>
    <t>Talison, Noventa, Tanco, proprietary</t>
  </si>
  <si>
    <t>Mineral sourcing LR, HR, CC, R/S from Rwanda, DRC, Burundi, Mozambique, Brazil, Australia</t>
  </si>
  <si>
    <t>Mandy von der Goenne</t>
  </si>
  <si>
    <t>mandy.vondergoenne@taniobis.com</t>
  </si>
  <si>
    <t>Mark Smolinsky</t>
  </si>
  <si>
    <t>mark.smolinsky@taniobis.com</t>
  </si>
  <si>
    <t>Conformant-audited by RMI- valid until 01/28/2022</t>
  </si>
  <si>
    <t>Various mines, Talison</t>
  </si>
  <si>
    <t>Minerals sourcing LR, R/S from Bolivia, Brazil, Burundi, Ethiopia, India, Mozambique, Nambia, Rwanda, Sierra Leone, Zimbabwe, Nigeria, DRC</t>
  </si>
  <si>
    <t>No. 28 Jinyuan Road, Zhuhui District, Hengyang City, Hunan Province, China</t>
  </si>
  <si>
    <t>Conformant-audited by RMI- valid until 05/24/2022</t>
  </si>
  <si>
    <t>From other mines in china</t>
  </si>
  <si>
    <t>Mineral sourcing LR, HR, CC, DRC from China</t>
  </si>
  <si>
    <t>NO.98, Hujiabian Road, Fengxin, Jiangxi Sheng, China</t>
  </si>
  <si>
    <t>Jocelyn Liu</t>
  </si>
  <si>
    <t>jocelynliu@qq.com</t>
  </si>
  <si>
    <t>Mineral sourcing LR from China</t>
  </si>
  <si>
    <t>Mineral sourcing LR, HR from China</t>
  </si>
  <si>
    <t>Feng Kaishun</t>
  </si>
  <si>
    <t>tonyzatanb@qq.com</t>
  </si>
  <si>
    <t>Daniel Clemente</t>
  </si>
  <si>
    <t>Desenvolvimento@resind.com.br</t>
  </si>
  <si>
    <t>Conformant-audited by RMI- valid until 05/09/2022</t>
  </si>
  <si>
    <t>Frank.Habig@taniobis.com</t>
  </si>
  <si>
    <t>Raw material is sourced from multiple conflict-free mines globally.</t>
  </si>
  <si>
    <t>Mineral sourcing LR, CC, DRC, HR from Australia, Bolivia, Brazil, Burundi, Democratic Republic of Congo, Ethiopia, India, Mozambique, Namibia, Nigeria, Rwanda, Sierra Leone, Zimbabwe</t>
  </si>
  <si>
    <t>Mineral sourcing LR, CC, DRC, HR, R/S from Australia, Bolivia, Brazil, Burundi, Democratic Republic of Congo, Ethiopia, India, Mozambique, Namibia, Nigeria, Rwanda, Sierra Leone, Zimbabwe</t>
  </si>
  <si>
    <t>Minerals sourcing LR, R/S from Australia, Bolivia, Brazil, Burundi, Democratic Republic of Congo, Ethiopia, India, Mozambique, Namibia, Nigeria, Rwanda, Sierra Leone, Zimbabwe</t>
  </si>
  <si>
    <t>Mr. Zhao Lizhi (Sale Director)</t>
  </si>
  <si>
    <t>406815194@qq.com; 15248671457@djzxy.com</t>
  </si>
  <si>
    <t>Mineral sourcing L1,R/S from Inner Mongolia</t>
  </si>
  <si>
    <t>Mineral sourcing L1,R/S, Excludes Covered Countries and CAHRA</t>
  </si>
  <si>
    <t>Conformant-audited by RMI- valid until 05/17/2022</t>
  </si>
  <si>
    <t>Mineral sourcing L1 based on RMAP-RMI's RCOI data, Excludes Covered Countries and CAHRA</t>
  </si>
  <si>
    <t>Includes Covered Countries and CAHRA, Mineral sourcing CC,HR based on RMAP-RMI's RCOI data</t>
  </si>
  <si>
    <t>Minerals sourcing R/S</t>
  </si>
  <si>
    <t>Conformant-audited by RMI- valid until 06/28/2022</t>
  </si>
  <si>
    <t>Minerals sourcing LR, R/S, Includes Covered Countries and CAHRA</t>
  </si>
  <si>
    <t>Mr. Sam Chandra</t>
  </si>
  <si>
    <t>sam@atdmmj.com</t>
  </si>
  <si>
    <t>Mineral sourcing LR, Excludes Covered Countries and CAHRA</t>
  </si>
  <si>
    <t>Mr. Achmad Albani</t>
  </si>
  <si>
    <t>albani7878@yahoo.com</t>
  </si>
  <si>
    <t>Mr. Hermanto</t>
  </si>
  <si>
    <t>hermanto.home@gmail.com</t>
  </si>
  <si>
    <t>ben@nathantrotter.com</t>
  </si>
  <si>
    <t>Conformant-audited by RMI- valid until 08/25/2022</t>
  </si>
  <si>
    <t>Li Haiying</t>
  </si>
  <si>
    <t>745992996@qq.com</t>
  </si>
  <si>
    <t>Minerals sourcing LR, R/S, Excludes Covered Countries and CAHRA</t>
  </si>
  <si>
    <t>1-11-11 Shiba Minato-Ku, Tokyo 105-0014, Japan</t>
  </si>
  <si>
    <t>Tsukasa Kawakatsu</t>
  </si>
  <si>
    <t>tsukasa-kawakatsu@allied-material.co.jp</t>
  </si>
  <si>
    <t>Mineral sourcing R/S and Mined, based on RMAP-RMI's RCOI data</t>
  </si>
  <si>
    <t>TungstenA.L.M.T. Corp.</t>
  </si>
  <si>
    <t>Yuri Darian</t>
  </si>
  <si>
    <t>Mineral sourcing L1 based on RMAP-RMI's RCOI data</t>
  </si>
  <si>
    <t xml:space="preserve">Some are sourced from cover countries and DRC but not all. </t>
  </si>
  <si>
    <t>Mineral sourcing L1, CC, DRC, based on RMAP-RMI's RCOI data</t>
  </si>
  <si>
    <t>Conformant-audited by RMI- valid until 05/23/2022</t>
  </si>
  <si>
    <t>Shizhuyuan Tungsten Mine, Hunan Province</t>
  </si>
  <si>
    <t>From China</t>
  </si>
  <si>
    <t>Xinyu Liao</t>
  </si>
  <si>
    <t>Conformant-audited by RMI- valid until 06/05/2023</t>
  </si>
  <si>
    <t>Conformant-audited by RMI- valid until 11/26/2023</t>
  </si>
  <si>
    <t>Ganzhou Haixin Tungsten Products Ltd and Ganzhou Grand Metals Minerals Industry Co.,Ltd.</t>
  </si>
  <si>
    <t>Dr. Markus Zumdick</t>
  </si>
  <si>
    <t>markus.zumdick@hcstarck.com</t>
  </si>
  <si>
    <t>Mineral sourcing R/S and Mined from Australia, Bolivia, Canada, Portugal, Russia, Spain, Vietnam</t>
  </si>
  <si>
    <t>Leonid Perevalov</t>
  </si>
  <si>
    <t>perevalov@wolframcompany.ru</t>
  </si>
  <si>
    <t>Conformant-audited by RMI- valid until 06/26/2022</t>
  </si>
  <si>
    <t>Chang Yuzhong</t>
  </si>
  <si>
    <t>marketing@jxtc.com.cn</t>
  </si>
  <si>
    <t>Conformant-audited by RMI- valid until 05/21/2022</t>
  </si>
  <si>
    <t>Ganzhou Piantang Tungsten Mine and Jiangwu H.C. Starck Tungsten Products Co,.Ltd.</t>
  </si>
  <si>
    <t>Ms. Wang Ling</t>
  </si>
  <si>
    <t>370315969@qq.com</t>
  </si>
  <si>
    <t>Mineral sourcing not disclosed by TI-CMC sourcing</t>
  </si>
  <si>
    <t>dept1@cniecjx.com.cn</t>
  </si>
  <si>
    <t>Conformant-audited by RMI- valid until 05/07/2022</t>
  </si>
  <si>
    <t>Conformant-audited by RMI- valid until 08/23/2022</t>
  </si>
  <si>
    <t>Conformant-audited by RMI- valid until 06/04/2022</t>
  </si>
  <si>
    <t>Conformant-audited by RMI- valid until 06/09/2023</t>
  </si>
  <si>
    <t>Malipo town, Nanfeng Xiaozhai, Yunnan, China</t>
  </si>
  <si>
    <t>Conformant-audited by RMI- valid until 05/08/2023</t>
  </si>
  <si>
    <t>Mirek.Banaczkowski@mr.masangroup.com</t>
  </si>
  <si>
    <t xml:space="preserve">Some are recycled or scrap sourced but not all. </t>
  </si>
  <si>
    <t>Mineral sourcing HR, CC, R/S, based on RMAP-RMI's RCOI data</t>
  </si>
  <si>
    <t>Conformant-audited by RMI- valid until 04/18/2022</t>
  </si>
  <si>
    <t>Mineral sourcing R/S, CC and Mined, based on RMAP-RMI's RCOI data</t>
  </si>
  <si>
    <t>CID002579</t>
  </si>
  <si>
    <t>Hunan Chuangda Vanadium Tungsten Co., Ltd. Wuji</t>
  </si>
  <si>
    <t>Hengyang, Hunan, China</t>
  </si>
  <si>
    <t>Cici</t>
  </si>
  <si>
    <t>venny@imligroup.com</t>
  </si>
  <si>
    <t>Babel Island</t>
  </si>
  <si>
    <t>Mineral sourcing L1 based on RMAP-RMI's RCOI data, from Indonesia</t>
  </si>
  <si>
    <t>TungstenSmelter not listed</t>
  </si>
  <si>
    <t>Gennadiy Yu</t>
  </si>
  <si>
    <t>yu@wmcy.ru</t>
  </si>
  <si>
    <t>Mineral sourcing L1 ,R/S based on RMAP-RMI's RCOI data</t>
  </si>
  <si>
    <t>116-24 Cheonbuksandan-ro 2-gil, Cheonbuk-myeon, Gyeongju-si, Gyeongsangbuk-do, Korea</t>
  </si>
  <si>
    <t>Mr. SungWook Lee</t>
  </si>
  <si>
    <t>lsw@woltech.co.kr</t>
  </si>
  <si>
    <t>No.298 Haijing Road, Xiamen Export Processing Zone Xiamen, Fujian, China, 361026</t>
  </si>
  <si>
    <t>Conformant-audited by RMI- valid until 04/22/2022</t>
  </si>
  <si>
    <t>NingHua XingLuoKeng Tungsten Mining Co., Ltd,A&amp;IR MINING,Yulu</t>
  </si>
  <si>
    <t>Mineral sourcing R/S, DRC, CC, and Mined from China, Russia and Canada</t>
  </si>
  <si>
    <t>Conformant-audited by RMI- valid until 08/13/2022</t>
  </si>
  <si>
    <t xml:space="preserve">One supplier is still completing due diligence to get a 100% response rate from their suppliers. </t>
  </si>
  <si>
    <t xml:space="preserve">One supplier only has a 50% response rate but all of our suppliers have responded and they are continuing due diligence to eventually have a 100% response rate.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</si>
</sst>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 name="標準 3" xfId="593" xr:uid="{9340BC5D-9350-4D3A-9137-E45266671B28}"/>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im@gpsnetwokr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gpsnetworking.com/po" TargetMode="External"/><Relationship Id="rId4" Type="http://schemas.openxmlformats.org/officeDocument/2006/relationships/hyperlink" Target="mailto:tim@gpsnetwokrin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2"/>
      <c r="B2" s="5" t="s">
        <v>847</v>
      </c>
      <c r="C2" s="3"/>
      <c r="D2" s="175"/>
      <c r="E2" s="3"/>
      <c r="F2" s="3"/>
      <c r="G2" s="25"/>
    </row>
    <row r="3" spans="1:7">
      <c r="A3" s="292"/>
      <c r="B3" s="3" t="s">
        <v>839</v>
      </c>
      <c r="C3" s="5"/>
      <c r="D3" s="176"/>
      <c r="E3" s="3"/>
      <c r="F3" s="5"/>
      <c r="G3" s="25"/>
    </row>
    <row r="4" spans="1:7" ht="15.75">
      <c r="A4" s="292"/>
      <c r="B4" s="30" t="s">
        <v>849</v>
      </c>
      <c r="C4" s="6"/>
      <c r="D4" s="177"/>
      <c r="E4" s="3"/>
      <c r="F4" s="6"/>
      <c r="G4" s="25"/>
    </row>
    <row r="5" spans="1:7">
      <c r="A5" s="292"/>
      <c r="B5" s="29" t="s">
        <v>1040</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850</v>
      </c>
      <c r="C9" s="295"/>
      <c r="D9" s="295"/>
      <c r="E9" s="295"/>
      <c r="F9" s="295"/>
      <c r="G9" s="25"/>
    </row>
    <row r="10" spans="1:7" ht="27" customHeight="1">
      <c r="A10" s="292"/>
      <c r="B10" s="296" t="s">
        <v>438</v>
      </c>
      <c r="C10" s="296"/>
      <c r="D10" s="296"/>
      <c r="E10" s="296"/>
      <c r="F10" s="296"/>
      <c r="G10" s="25"/>
    </row>
    <row r="11" spans="1:7" ht="27" customHeight="1">
      <c r="A11" s="292"/>
      <c r="B11" s="297"/>
      <c r="C11" s="297"/>
      <c r="D11" s="297"/>
      <c r="E11" s="297"/>
      <c r="F11" s="297"/>
      <c r="G11" s="25"/>
    </row>
    <row r="12" spans="1:7">
      <c r="A12" s="292"/>
      <c r="B12" s="31" t="s">
        <v>848</v>
      </c>
      <c r="C12" s="32" t="s">
        <v>851</v>
      </c>
      <c r="D12" s="179" t="s">
        <v>852</v>
      </c>
      <c r="E12" s="32" t="s">
        <v>612</v>
      </c>
      <c r="F12" s="32" t="s">
        <v>613</v>
      </c>
      <c r="G12" s="25"/>
    </row>
    <row r="13" spans="1:7" ht="33.75">
      <c r="A13" s="292"/>
      <c r="B13" s="2">
        <v>1</v>
      </c>
      <c r="C13" s="27" t="s">
        <v>1088</v>
      </c>
      <c r="D13" s="28" t="s">
        <v>876</v>
      </c>
      <c r="E13" s="163" t="s">
        <v>853</v>
      </c>
      <c r="F13" s="163"/>
      <c r="G13" s="25"/>
    </row>
    <row r="14" spans="1:7" ht="33.75">
      <c r="A14" s="292"/>
      <c r="B14" s="2">
        <v>2</v>
      </c>
      <c r="C14" s="27" t="s">
        <v>1088</v>
      </c>
      <c r="D14" s="28" t="s">
        <v>1025</v>
      </c>
      <c r="E14" s="163" t="s">
        <v>530</v>
      </c>
      <c r="F14" s="163" t="s">
        <v>531</v>
      </c>
      <c r="G14" s="25"/>
    </row>
    <row r="15" spans="1:7" ht="89.1" customHeight="1">
      <c r="A15" s="292"/>
      <c r="B15" s="298">
        <v>2.0099999999999998</v>
      </c>
      <c r="C15" s="289" t="s">
        <v>1088</v>
      </c>
      <c r="D15" s="301" t="s">
        <v>2263</v>
      </c>
      <c r="E15" s="164" t="s">
        <v>614</v>
      </c>
      <c r="F15" s="164" t="s">
        <v>617</v>
      </c>
      <c r="G15" s="25"/>
    </row>
    <row r="16" spans="1:7" ht="99" customHeight="1">
      <c r="A16" s="292"/>
      <c r="B16" s="299"/>
      <c r="C16" s="290"/>
      <c r="D16" s="302"/>
      <c r="E16" s="165"/>
      <c r="F16" s="165" t="s">
        <v>615</v>
      </c>
      <c r="G16" s="25"/>
    </row>
    <row r="17" spans="1:7" ht="63" customHeight="1">
      <c r="A17" s="292"/>
      <c r="B17" s="300"/>
      <c r="C17" s="291"/>
      <c r="D17" s="303"/>
      <c r="E17" s="27"/>
      <c r="F17" s="27" t="s">
        <v>616</v>
      </c>
      <c r="G17" s="25"/>
    </row>
    <row r="18" spans="1:7" ht="117" customHeight="1">
      <c r="A18" s="292"/>
      <c r="B18" s="298">
        <v>2.02</v>
      </c>
      <c r="C18" s="289" t="s">
        <v>1088</v>
      </c>
      <c r="D18" s="301" t="s">
        <v>2264</v>
      </c>
      <c r="E18" s="164" t="s">
        <v>439</v>
      </c>
      <c r="F18" s="164" t="s">
        <v>525</v>
      </c>
      <c r="G18" s="25"/>
    </row>
    <row r="19" spans="1:7" ht="71.099999999999994" customHeight="1">
      <c r="A19" s="292"/>
      <c r="B19" s="299"/>
      <c r="C19" s="290"/>
      <c r="D19" s="302"/>
      <c r="E19" s="165" t="s">
        <v>529</v>
      </c>
      <c r="F19" s="165" t="s">
        <v>440</v>
      </c>
      <c r="G19" s="25"/>
    </row>
    <row r="20" spans="1:7" ht="90.75" customHeight="1">
      <c r="A20" s="292"/>
      <c r="B20" s="299"/>
      <c r="C20" s="290"/>
      <c r="D20" s="302"/>
      <c r="E20" s="165"/>
      <c r="F20" s="165" t="s">
        <v>619</v>
      </c>
      <c r="G20" s="25"/>
    </row>
    <row r="21" spans="1:7" ht="74.25" customHeight="1">
      <c r="A21" s="292"/>
      <c r="B21" s="300"/>
      <c r="C21" s="291"/>
      <c r="D21" s="303"/>
      <c r="E21" s="27"/>
      <c r="F21" s="27" t="s">
        <v>618</v>
      </c>
      <c r="G21" s="25"/>
    </row>
    <row r="22" spans="1:7" ht="90" customHeight="1">
      <c r="A22" s="292"/>
      <c r="B22" s="307">
        <v>2.0299999999999998</v>
      </c>
      <c r="C22" s="307" t="s">
        <v>822</v>
      </c>
      <c r="D22" s="286" t="s">
        <v>2265</v>
      </c>
      <c r="E22" s="289" t="s">
        <v>437</v>
      </c>
      <c r="F22" s="164" t="s">
        <v>460</v>
      </c>
      <c r="G22" s="25"/>
    </row>
    <row r="23" spans="1:7" ht="109.5" customHeight="1">
      <c r="A23" s="292"/>
      <c r="B23" s="308"/>
      <c r="C23" s="308"/>
      <c r="D23" s="287"/>
      <c r="E23" s="290"/>
      <c r="F23" s="165" t="s">
        <v>823</v>
      </c>
      <c r="G23" s="25"/>
    </row>
    <row r="24" spans="1:7" ht="74.25" customHeight="1">
      <c r="A24" s="292"/>
      <c r="B24" s="309"/>
      <c r="C24" s="309"/>
      <c r="D24" s="288"/>
      <c r="E24" s="291"/>
      <c r="F24" s="27" t="s">
        <v>436</v>
      </c>
      <c r="G24" s="25"/>
    </row>
    <row r="25" spans="1:7" ht="72" customHeight="1">
      <c r="A25" s="292"/>
      <c r="B25" s="2" t="s">
        <v>458</v>
      </c>
      <c r="C25" s="27" t="s">
        <v>459</v>
      </c>
      <c r="D25" s="28" t="s">
        <v>2266</v>
      </c>
      <c r="E25" s="27" t="s">
        <v>2261</v>
      </c>
      <c r="F25" s="27" t="s">
        <v>461</v>
      </c>
      <c r="G25" s="25"/>
    </row>
    <row r="26" spans="1:7" ht="98.1" customHeight="1">
      <c r="A26" s="292"/>
      <c r="B26" s="304">
        <v>3</v>
      </c>
      <c r="C26" s="298" t="s">
        <v>70</v>
      </c>
      <c r="D26" s="301" t="s">
        <v>2267</v>
      </c>
      <c r="E26" s="289" t="s">
        <v>0</v>
      </c>
      <c r="F26" s="164" t="s">
        <v>64</v>
      </c>
      <c r="G26" s="25"/>
    </row>
    <row r="27" spans="1:7" ht="90" customHeight="1">
      <c r="A27" s="292"/>
      <c r="B27" s="305"/>
      <c r="C27" s="299"/>
      <c r="D27" s="302"/>
      <c r="E27" s="290"/>
      <c r="F27" s="165" t="s">
        <v>59</v>
      </c>
      <c r="G27" s="25"/>
    </row>
    <row r="28" spans="1:7" ht="19.350000000000001" customHeight="1">
      <c r="A28" s="292"/>
      <c r="B28" s="305"/>
      <c r="C28" s="299"/>
      <c r="D28" s="302"/>
      <c r="E28" s="290"/>
      <c r="F28" s="165" t="s">
        <v>60</v>
      </c>
      <c r="G28" s="25"/>
    </row>
    <row r="29" spans="1:7" ht="74.650000000000006" customHeight="1">
      <c r="A29" s="292"/>
      <c r="B29" s="305"/>
      <c r="C29" s="299"/>
      <c r="D29" s="302"/>
      <c r="E29" s="290"/>
      <c r="F29" s="165" t="s">
        <v>61</v>
      </c>
      <c r="G29" s="25"/>
    </row>
    <row r="30" spans="1:7" ht="62.65" customHeight="1">
      <c r="A30" s="292"/>
      <c r="B30" s="305"/>
      <c r="C30" s="299"/>
      <c r="D30" s="302"/>
      <c r="E30" s="290"/>
      <c r="F30" s="165" t="s">
        <v>62</v>
      </c>
      <c r="G30" s="25"/>
    </row>
    <row r="31" spans="1:7" ht="81" customHeight="1">
      <c r="A31" s="292"/>
      <c r="B31" s="305"/>
      <c r="C31" s="299"/>
      <c r="D31" s="302"/>
      <c r="E31" s="290"/>
      <c r="F31" s="165" t="s">
        <v>63</v>
      </c>
      <c r="G31" s="25"/>
    </row>
    <row r="32" spans="1:7" ht="48.75" customHeight="1">
      <c r="A32" s="292"/>
      <c r="B32" s="305"/>
      <c r="C32" s="299"/>
      <c r="D32" s="302"/>
      <c r="E32" s="290"/>
      <c r="F32" s="165" t="s">
        <v>66</v>
      </c>
      <c r="G32" s="25"/>
    </row>
    <row r="33" spans="1:7" ht="98.65" customHeight="1">
      <c r="A33" s="292"/>
      <c r="B33" s="305"/>
      <c r="C33" s="299"/>
      <c r="D33" s="302"/>
      <c r="E33" s="290"/>
      <c r="F33" s="165" t="s">
        <v>65</v>
      </c>
      <c r="G33" s="25"/>
    </row>
    <row r="34" spans="1:7" ht="89.1" customHeight="1">
      <c r="A34" s="292"/>
      <c r="B34" s="305"/>
      <c r="C34" s="299"/>
      <c r="D34" s="302"/>
      <c r="E34" s="290"/>
      <c r="F34" s="165" t="s">
        <v>67</v>
      </c>
      <c r="G34" s="25"/>
    </row>
    <row r="35" spans="1:7" ht="29.1" customHeight="1">
      <c r="A35" s="292"/>
      <c r="B35" s="305"/>
      <c r="C35" s="299"/>
      <c r="D35" s="302"/>
      <c r="E35" s="290"/>
      <c r="F35" s="165" t="s">
        <v>68</v>
      </c>
      <c r="G35" s="25"/>
    </row>
    <row r="36" spans="1:7" ht="126.75">
      <c r="A36" s="292"/>
      <c r="B36" s="306"/>
      <c r="C36" s="300"/>
      <c r="D36" s="303"/>
      <c r="E36" s="291"/>
      <c r="F36" s="166" t="s">
        <v>69</v>
      </c>
      <c r="G36" s="25"/>
    </row>
    <row r="37" spans="1:7" ht="112.5">
      <c r="A37" s="292"/>
      <c r="B37" s="141">
        <v>3.01</v>
      </c>
      <c r="C37" s="142" t="s">
        <v>70</v>
      </c>
      <c r="D37" s="28" t="s">
        <v>2268</v>
      </c>
      <c r="E37" s="167" t="s">
        <v>1328</v>
      </c>
      <c r="F37" s="168" t="s">
        <v>1434</v>
      </c>
      <c r="G37" s="25"/>
    </row>
    <row r="38" spans="1:7" ht="101.25">
      <c r="A38" s="292"/>
      <c r="B38" s="141">
        <v>3.02</v>
      </c>
      <c r="C38" s="142" t="s">
        <v>1361</v>
      </c>
      <c r="D38" s="28" t="s">
        <v>2269</v>
      </c>
      <c r="E38" s="167" t="s">
        <v>1376</v>
      </c>
      <c r="F38" s="168" t="s">
        <v>1435</v>
      </c>
      <c r="G38" s="25"/>
    </row>
    <row r="39" spans="1:7" ht="101.25">
      <c r="A39" s="292"/>
      <c r="B39" s="150">
        <v>4</v>
      </c>
      <c r="C39" s="149" t="s">
        <v>1531</v>
      </c>
      <c r="D39" s="28" t="s">
        <v>2270</v>
      </c>
      <c r="E39" s="27" t="s">
        <v>2213</v>
      </c>
      <c r="F39" s="27" t="s">
        <v>1532</v>
      </c>
      <c r="G39" s="25"/>
    </row>
    <row r="40" spans="1:7" ht="56.25">
      <c r="A40" s="292"/>
      <c r="B40" s="141">
        <v>4.01</v>
      </c>
      <c r="C40" s="149" t="s">
        <v>1531</v>
      </c>
      <c r="D40" s="28" t="s">
        <v>2272</v>
      </c>
      <c r="E40" s="27" t="s">
        <v>2227</v>
      </c>
      <c r="F40" s="27" t="s">
        <v>2231</v>
      </c>
      <c r="G40" s="25"/>
    </row>
    <row r="41" spans="1:7" ht="56.25">
      <c r="A41" s="292"/>
      <c r="B41" s="141" t="s">
        <v>2259</v>
      </c>
      <c r="C41" s="149" t="s">
        <v>1531</v>
      </c>
      <c r="D41" s="28" t="s">
        <v>2271</v>
      </c>
      <c r="E41" s="27" t="s">
        <v>2262</v>
      </c>
      <c r="F41" s="27" t="s">
        <v>2260</v>
      </c>
      <c r="G41" s="25"/>
    </row>
    <row r="42" spans="1:7" ht="56.25">
      <c r="A42" s="292"/>
      <c r="B42" s="141" t="s">
        <v>2295</v>
      </c>
      <c r="C42" s="149" t="s">
        <v>1531</v>
      </c>
      <c r="D42" s="28" t="s">
        <v>2302</v>
      </c>
      <c r="E42" s="27" t="s">
        <v>2261</v>
      </c>
      <c r="F42" s="27" t="s">
        <v>2296</v>
      </c>
      <c r="G42" s="25"/>
    </row>
    <row r="43" spans="1:7" ht="123.75">
      <c r="A43" s="292"/>
      <c r="B43" s="160">
        <v>4.0999999999999996</v>
      </c>
      <c r="C43" s="149" t="s">
        <v>2301</v>
      </c>
      <c r="D43" s="161">
        <v>42867</v>
      </c>
      <c r="E43" s="169" t="s">
        <v>2304</v>
      </c>
      <c r="F43" s="27" t="s">
        <v>2303</v>
      </c>
      <c r="G43" s="25"/>
    </row>
    <row r="44" spans="1:7" ht="78.75">
      <c r="A44" s="292"/>
      <c r="B44" s="160">
        <v>4.2</v>
      </c>
      <c r="C44" s="149" t="s">
        <v>2301</v>
      </c>
      <c r="D44" s="161">
        <v>42704</v>
      </c>
      <c r="E44" s="169" t="s">
        <v>2503</v>
      </c>
      <c r="F44" s="27" t="s">
        <v>2478</v>
      </c>
      <c r="G44" s="25"/>
    </row>
    <row r="45" spans="1:7" ht="157.5">
      <c r="A45" s="292"/>
      <c r="B45" s="203">
        <v>5</v>
      </c>
      <c r="C45" s="149" t="s">
        <v>2301</v>
      </c>
      <c r="D45" s="161">
        <v>42867</v>
      </c>
      <c r="E45" s="169" t="s">
        <v>12784</v>
      </c>
      <c r="F45" s="27" t="s">
        <v>12506</v>
      </c>
      <c r="G45" s="25"/>
    </row>
    <row r="46" spans="1:7" ht="45">
      <c r="A46" s="292"/>
      <c r="B46" s="160">
        <v>5.01</v>
      </c>
      <c r="C46" s="149" t="s">
        <v>2301</v>
      </c>
      <c r="D46" s="161">
        <v>42907</v>
      </c>
      <c r="E46" s="169" t="s">
        <v>15650</v>
      </c>
      <c r="F46" s="27" t="s">
        <v>12506</v>
      </c>
      <c r="G46" s="25"/>
    </row>
    <row r="47" spans="1:7" ht="67.5">
      <c r="A47" s="292"/>
      <c r="B47" s="160">
        <v>5.0999999999999996</v>
      </c>
      <c r="C47" s="149" t="s">
        <v>2301</v>
      </c>
      <c r="D47" s="161">
        <v>43070</v>
      </c>
      <c r="E47" s="169" t="s">
        <v>12994</v>
      </c>
      <c r="F47" s="27" t="s">
        <v>12995</v>
      </c>
      <c r="G47" s="25"/>
    </row>
    <row r="48" spans="1:7" ht="56.25">
      <c r="A48" s="292"/>
      <c r="B48" s="160">
        <v>5.1100000000000003</v>
      </c>
      <c r="C48" s="149" t="s">
        <v>13232</v>
      </c>
      <c r="D48" s="161">
        <v>43217</v>
      </c>
      <c r="E48" s="169" t="s">
        <v>13358</v>
      </c>
      <c r="F48" s="27" t="s">
        <v>13266</v>
      </c>
      <c r="G48" s="25"/>
    </row>
    <row r="49" spans="1:7" ht="56.25">
      <c r="A49" s="292"/>
      <c r="B49" s="160">
        <v>5.12</v>
      </c>
      <c r="C49" s="149" t="s">
        <v>13232</v>
      </c>
      <c r="D49" s="161">
        <v>43581</v>
      </c>
      <c r="E49" s="169" t="s">
        <v>13358</v>
      </c>
      <c r="F49" s="27" t="s">
        <v>13920</v>
      </c>
      <c r="G49" s="25"/>
    </row>
    <row r="50" spans="1:7" ht="78.75">
      <c r="A50" s="292"/>
      <c r="B50" s="203">
        <v>6</v>
      </c>
      <c r="C50" s="149" t="s">
        <v>13232</v>
      </c>
      <c r="D50" s="161">
        <v>43964</v>
      </c>
      <c r="E50" s="169" t="s">
        <v>14138</v>
      </c>
      <c r="F50" s="27" t="s">
        <v>13925</v>
      </c>
      <c r="G50" s="25"/>
    </row>
    <row r="51" spans="1:7" ht="45">
      <c r="A51" s="292"/>
      <c r="B51" s="160">
        <v>6.01</v>
      </c>
      <c r="C51" s="149" t="s">
        <v>13232</v>
      </c>
      <c r="D51" s="161">
        <v>43970</v>
      </c>
      <c r="E51" s="169" t="s">
        <v>15651</v>
      </c>
      <c r="F51" s="169" t="s">
        <v>13925</v>
      </c>
      <c r="G51" s="25"/>
    </row>
    <row r="52" spans="1:7" ht="45">
      <c r="A52" s="292"/>
      <c r="B52" s="160">
        <v>6.1</v>
      </c>
      <c r="C52" s="149" t="s">
        <v>13232</v>
      </c>
      <c r="D52" s="161">
        <v>44314</v>
      </c>
      <c r="E52" s="169" t="s">
        <v>15631</v>
      </c>
      <c r="F52" s="169" t="s">
        <v>15144</v>
      </c>
      <c r="G52" s="25"/>
    </row>
    <row r="53" spans="1:7" ht="45">
      <c r="A53" s="292"/>
      <c r="B53" s="160">
        <v>6.2</v>
      </c>
      <c r="C53" s="149" t="s">
        <v>13232</v>
      </c>
      <c r="D53" s="161">
        <v>44678</v>
      </c>
      <c r="E53" s="169" t="s">
        <v>15631</v>
      </c>
      <c r="F53" s="169" t="s">
        <v>15624</v>
      </c>
      <c r="G53" s="25"/>
    </row>
    <row r="54" spans="1:7" ht="45">
      <c r="A54" s="292"/>
      <c r="B54" s="160">
        <v>6.21</v>
      </c>
      <c r="C54" s="149" t="s">
        <v>13232</v>
      </c>
      <c r="D54" s="161">
        <v>44687</v>
      </c>
      <c r="E54" s="169" t="s">
        <v>15652</v>
      </c>
      <c r="F54" s="169" t="s">
        <v>15624</v>
      </c>
      <c r="G54" s="25"/>
    </row>
    <row r="55" spans="1:7" ht="45">
      <c r="A55" s="292"/>
      <c r="B55" s="160">
        <v>6.22</v>
      </c>
      <c r="C55" s="149" t="s">
        <v>13232</v>
      </c>
      <c r="D55" s="279">
        <v>44692</v>
      </c>
      <c r="E55" s="169" t="s">
        <v>15651</v>
      </c>
      <c r="F55" s="169" t="s">
        <v>15624</v>
      </c>
      <c r="G55" s="25"/>
    </row>
    <row r="56" spans="1:7" ht="13.5" thickBot="1">
      <c r="A56" s="293"/>
      <c r="B56" s="294" t="str">
        <f ca="1">OFFSET(L!$C$1,MATCH("General"&amp;"Cpy",L!$A:$A,0)-1,SL,,)</f>
        <v>© 2022 Responsible Minerals Initiative. All rights reserved.</v>
      </c>
      <c r="C56" s="294"/>
      <c r="D56" s="294"/>
      <c r="E56" s="294"/>
      <c r="F56" s="294"/>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3148DF4-F5CF-4480-A0CC-9FDD3599334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B8C83372-0640-4A50-BE3C-3FCC101FEA2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0" zoomScaleNormal="100" zoomScalePageLayoutView="70" workbookViewId="0">
      <selection activeCell="G62" sqref="G62:J6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496</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 (*)</v>
      </c>
      <c r="C10" s="122"/>
      <c r="D10" s="360" t="s">
        <v>15656</v>
      </c>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15657</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15658</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15659</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15657</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15660</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15658</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t="s">
        <v>15659</v>
      </c>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44693</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1" t="s">
        <v>15662</v>
      </c>
      <c r="H26" s="322"/>
      <c r="I26" s="322"/>
      <c r="J26" s="323"/>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t="s">
        <v>15663</v>
      </c>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t="s">
        <v>15664</v>
      </c>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1"/>
      <c r="H29" s="322"/>
      <c r="I29" s="322"/>
      <c r="J29" s="32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8" t="s">
        <v>488</v>
      </c>
      <c r="E32" s="339"/>
      <c r="F32" s="47"/>
      <c r="G32" s="321" t="s">
        <v>15662</v>
      </c>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t="s">
        <v>15663</v>
      </c>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t="s">
        <v>15664</v>
      </c>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489</v>
      </c>
      <c r="E38" s="320"/>
      <c r="F38" s="47"/>
      <c r="G38" s="321" t="s">
        <v>15665</v>
      </c>
      <c r="H38" s="322"/>
      <c r="I38" s="322"/>
      <c r="J38" s="323"/>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489</v>
      </c>
      <c r="E39" s="320"/>
      <c r="F39" s="47"/>
      <c r="G39" s="321" t="s">
        <v>15665</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489</v>
      </c>
      <c r="E40" s="320"/>
      <c r="F40" s="47"/>
      <c r="G40" s="321" t="s">
        <v>15665</v>
      </c>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489</v>
      </c>
      <c r="E41" s="320"/>
      <c r="F41" s="47"/>
      <c r="G41" s="321" t="s">
        <v>15665</v>
      </c>
      <c r="H41" s="322"/>
      <c r="I41" s="322"/>
      <c r="J41" s="32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489</v>
      </c>
      <c r="E44" s="320"/>
      <c r="F44" s="47"/>
      <c r="G44" s="321" t="s">
        <v>15665</v>
      </c>
      <c r="H44" s="322"/>
      <c r="I44" s="322"/>
      <c r="J44" s="32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1" t="s">
        <v>15665</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1" t="s">
        <v>15665</v>
      </c>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489</v>
      </c>
      <c r="E47" s="320"/>
      <c r="F47" s="47"/>
      <c r="G47" s="321" t="s">
        <v>15665</v>
      </c>
      <c r="H47" s="322"/>
      <c r="I47" s="322"/>
      <c r="J47" s="32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490</v>
      </c>
      <c r="E50" s="320"/>
      <c r="F50" s="47"/>
      <c r="G50" s="321" t="s">
        <v>15666</v>
      </c>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490</v>
      </c>
      <c r="E51" s="320"/>
      <c r="F51" s="47"/>
      <c r="G51" s="321" t="s">
        <v>15666</v>
      </c>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490</v>
      </c>
      <c r="E52" s="320"/>
      <c r="F52" s="47"/>
      <c r="G52" s="321" t="s">
        <v>15666</v>
      </c>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490</v>
      </c>
      <c r="E53" s="320"/>
      <c r="F53" s="47"/>
      <c r="G53" s="321" t="s">
        <v>15666</v>
      </c>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0">
        <v>1</v>
      </c>
      <c r="E56" s="341"/>
      <c r="F56" s="47"/>
      <c r="G56" s="321" t="s">
        <v>16706</v>
      </c>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v>1</v>
      </c>
      <c r="E57" s="341"/>
      <c r="F57" s="47"/>
      <c r="G57" s="321" t="s">
        <v>16706</v>
      </c>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v>1</v>
      </c>
      <c r="E58" s="341"/>
      <c r="F58" s="47"/>
      <c r="G58" s="321" t="s">
        <v>16706</v>
      </c>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0">
        <v>1</v>
      </c>
      <c r="E59" s="341"/>
      <c r="F59" s="47"/>
      <c r="G59" s="321" t="s">
        <v>16706</v>
      </c>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8" t="s">
        <v>488</v>
      </c>
      <c r="E62" s="339"/>
      <c r="F62" s="47"/>
      <c r="G62" s="321" t="s">
        <v>16705</v>
      </c>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t="s">
        <v>16705</v>
      </c>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1" t="s">
        <v>16705</v>
      </c>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488</v>
      </c>
      <c r="E65" s="320"/>
      <c r="F65" s="47"/>
      <c r="G65" s="321" t="s">
        <v>16705</v>
      </c>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15661</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489</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489</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B72767A-2C97-4B69-9258-C32891D2BBE6}"/>
    <hyperlink ref="D20" r:id="rId4" xr:uid="{5505C6C5-2407-4C5C-B3E8-A0E6640E82C4}"/>
    <hyperlink ref="G77" r:id="rId5" xr:uid="{A8A5DD07-A9C0-40FB-9FCA-340BDD3B425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296" zoomScaleNormal="100" zoomScalePageLayoutView="55" workbookViewId="0">
      <selection activeCell="A5" sqref="A5:XFD909"/>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100000000000001" customHeight="1">
      <c r="A5" s="266" t="s">
        <v>774</v>
      </c>
      <c r="B5" s="182" t="s">
        <v>1131</v>
      </c>
      <c r="C5" s="186" t="s">
        <v>821</v>
      </c>
      <c r="D5" s="233"/>
      <c r="E5" s="182" t="s">
        <v>1115</v>
      </c>
      <c r="F5" s="182" t="s">
        <v>774</v>
      </c>
      <c r="G5" s="182" t="s">
        <v>13320</v>
      </c>
      <c r="H5" s="183">
        <v>0</v>
      </c>
      <c r="I5" s="184" t="s">
        <v>1793</v>
      </c>
      <c r="J5" s="184" t="s">
        <v>8739</v>
      </c>
      <c r="K5" s="225"/>
      <c r="L5" s="225"/>
      <c r="M5" s="225"/>
      <c r="N5" s="225"/>
      <c r="O5" s="225"/>
      <c r="P5" s="185"/>
      <c r="Q5" s="226"/>
      <c r="R5" s="182" t="s">
        <v>821</v>
      </c>
      <c r="S5" s="181" t="s">
        <v>12692</v>
      </c>
      <c r="T5" s="181" t="s">
        <v>8738</v>
      </c>
      <c r="U5" s="201"/>
      <c r="V5" s="227">
        <v>449</v>
      </c>
      <c r="X5" s="228">
        <v>0</v>
      </c>
      <c r="AB5" s="229" t="s">
        <v>15667</v>
      </c>
    </row>
    <row r="6" spans="1:34" s="228" customFormat="1" ht="20.100000000000001" customHeight="1">
      <c r="A6" s="266" t="s">
        <v>776</v>
      </c>
      <c r="B6" s="182" t="s">
        <v>1131</v>
      </c>
      <c r="C6" s="186" t="s">
        <v>1034</v>
      </c>
      <c r="D6" s="233"/>
      <c r="E6" s="182" t="s">
        <v>880</v>
      </c>
      <c r="F6" s="182" t="s">
        <v>776</v>
      </c>
      <c r="G6" s="182" t="s">
        <v>13320</v>
      </c>
      <c r="H6" s="183">
        <v>0</v>
      </c>
      <c r="I6" s="184" t="s">
        <v>1798</v>
      </c>
      <c r="J6" s="184" t="s">
        <v>9194</v>
      </c>
      <c r="K6" s="225"/>
      <c r="L6" s="225"/>
      <c r="M6" s="225"/>
      <c r="N6" s="225"/>
      <c r="O6" s="225"/>
      <c r="P6" s="185"/>
      <c r="Q6" s="226"/>
      <c r="R6" s="182" t="s">
        <v>1034</v>
      </c>
      <c r="S6" s="181" t="s">
        <v>12707</v>
      </c>
      <c r="T6" s="181" t="s">
        <v>9193</v>
      </c>
      <c r="U6" s="201"/>
      <c r="V6" s="227">
        <v>460</v>
      </c>
      <c r="X6" s="228">
        <v>0</v>
      </c>
      <c r="AB6" s="229" t="s">
        <v>15668</v>
      </c>
    </row>
    <row r="7" spans="1:34" s="228" customFormat="1" ht="20.100000000000001" customHeight="1">
      <c r="A7" s="266" t="s">
        <v>783</v>
      </c>
      <c r="B7" s="182" t="s">
        <v>1131</v>
      </c>
      <c r="C7" s="186" t="s">
        <v>2171</v>
      </c>
      <c r="D7" s="233"/>
      <c r="E7" s="182" t="s">
        <v>1105</v>
      </c>
      <c r="F7" s="182" t="s">
        <v>783</v>
      </c>
      <c r="G7" s="182" t="s">
        <v>13320</v>
      </c>
      <c r="H7" s="183">
        <v>0</v>
      </c>
      <c r="I7" s="184" t="s">
        <v>1779</v>
      </c>
      <c r="J7" s="184" t="s">
        <v>12931</v>
      </c>
      <c r="K7" s="225"/>
      <c r="L7" s="225"/>
      <c r="M7" s="225"/>
      <c r="N7" s="225"/>
      <c r="O7" s="225"/>
      <c r="P7" s="185"/>
      <c r="Q7" s="226"/>
      <c r="R7" s="182" t="s">
        <v>2171</v>
      </c>
      <c r="S7" s="181" t="s">
        <v>12635</v>
      </c>
      <c r="T7" s="181" t="s">
        <v>6085</v>
      </c>
      <c r="U7" s="201"/>
      <c r="V7" s="227">
        <v>487</v>
      </c>
      <c r="X7" s="228">
        <v>0</v>
      </c>
      <c r="AB7" s="229" t="s">
        <v>15669</v>
      </c>
    </row>
    <row r="8" spans="1:34" s="228" customFormat="1" ht="20.100000000000001" customHeight="1">
      <c r="A8" s="266" t="s">
        <v>804</v>
      </c>
      <c r="B8" s="182" t="s">
        <v>1131</v>
      </c>
      <c r="C8" s="186" t="s">
        <v>13882</v>
      </c>
      <c r="D8" s="233"/>
      <c r="E8" s="182" t="s">
        <v>1105</v>
      </c>
      <c r="F8" s="182" t="s">
        <v>804</v>
      </c>
      <c r="G8" s="182" t="s">
        <v>13320</v>
      </c>
      <c r="H8" s="183">
        <v>0</v>
      </c>
      <c r="I8" s="184" t="s">
        <v>1805</v>
      </c>
      <c r="J8" s="184" t="s">
        <v>6100</v>
      </c>
      <c r="K8" s="225"/>
      <c r="L8" s="225"/>
      <c r="M8" s="225"/>
      <c r="N8" s="225"/>
      <c r="O8" s="225"/>
      <c r="P8" s="185"/>
      <c r="Q8" s="226"/>
      <c r="R8" s="182" t="s">
        <v>13882</v>
      </c>
      <c r="S8" s="181" t="s">
        <v>12635</v>
      </c>
      <c r="T8" s="181" t="s">
        <v>6099</v>
      </c>
      <c r="U8" s="201"/>
      <c r="V8" s="227">
        <v>491</v>
      </c>
      <c r="X8" s="228">
        <v>0</v>
      </c>
      <c r="AB8" s="229" t="s">
        <v>15670</v>
      </c>
    </row>
    <row r="9" spans="1:34" s="228" customFormat="1" ht="20.100000000000001" customHeight="1">
      <c r="A9" s="266" t="s">
        <v>788</v>
      </c>
      <c r="B9" s="182" t="s">
        <v>1131</v>
      </c>
      <c r="C9" s="186" t="s">
        <v>1031</v>
      </c>
      <c r="D9" s="233"/>
      <c r="E9" s="182" t="s">
        <v>888</v>
      </c>
      <c r="F9" s="182" t="s">
        <v>788</v>
      </c>
      <c r="G9" s="182" t="s">
        <v>13320</v>
      </c>
      <c r="H9" s="183">
        <v>0</v>
      </c>
      <c r="I9" s="184" t="s">
        <v>1809</v>
      </c>
      <c r="J9" s="184" t="s">
        <v>1810</v>
      </c>
      <c r="K9" s="225"/>
      <c r="L9" s="225"/>
      <c r="M9" s="225"/>
      <c r="N9" s="225"/>
      <c r="O9" s="225"/>
      <c r="P9" s="185"/>
      <c r="Q9" s="226"/>
      <c r="R9" s="182" t="s">
        <v>1031</v>
      </c>
      <c r="S9" s="181" t="s">
        <v>12751</v>
      </c>
      <c r="T9" s="181" t="s">
        <v>11230</v>
      </c>
      <c r="U9" s="201"/>
      <c r="V9" s="227">
        <v>504</v>
      </c>
      <c r="X9" s="228">
        <v>0</v>
      </c>
      <c r="AB9" s="229" t="s">
        <v>15671</v>
      </c>
    </row>
    <row r="10" spans="1:34" s="228" customFormat="1" ht="20.100000000000001" customHeight="1">
      <c r="A10" s="266" t="s">
        <v>789</v>
      </c>
      <c r="B10" s="182" t="s">
        <v>1131</v>
      </c>
      <c r="C10" s="186" t="s">
        <v>2556</v>
      </c>
      <c r="D10" s="233"/>
      <c r="E10" s="182" t="s">
        <v>1096</v>
      </c>
      <c r="F10" s="182" t="s">
        <v>789</v>
      </c>
      <c r="G10" s="182" t="s">
        <v>13320</v>
      </c>
      <c r="H10" s="183">
        <v>0</v>
      </c>
      <c r="I10" s="184" t="s">
        <v>1778</v>
      </c>
      <c r="J10" s="184" t="s">
        <v>1782</v>
      </c>
      <c r="K10" s="225"/>
      <c r="L10" s="225"/>
      <c r="M10" s="225"/>
      <c r="N10" s="225"/>
      <c r="O10" s="225"/>
      <c r="P10" s="185"/>
      <c r="Q10" s="226"/>
      <c r="R10" s="182" t="s">
        <v>2556</v>
      </c>
      <c r="S10" s="181" t="s">
        <v>12565</v>
      </c>
      <c r="T10" s="181" t="s">
        <v>3483</v>
      </c>
      <c r="U10" s="201"/>
      <c r="V10" s="227">
        <v>512</v>
      </c>
      <c r="X10" s="228">
        <v>0</v>
      </c>
      <c r="AB10" s="229" t="s">
        <v>15672</v>
      </c>
    </row>
    <row r="11" spans="1:34" s="228" customFormat="1" ht="20.100000000000001" customHeight="1">
      <c r="A11" s="266" t="s">
        <v>791</v>
      </c>
      <c r="B11" s="182" t="s">
        <v>1131</v>
      </c>
      <c r="C11" s="186" t="s">
        <v>2365</v>
      </c>
      <c r="D11" s="233"/>
      <c r="E11" s="182" t="s">
        <v>1100</v>
      </c>
      <c r="F11" s="182" t="s">
        <v>791</v>
      </c>
      <c r="G11" s="182" t="s">
        <v>13320</v>
      </c>
      <c r="H11" s="183">
        <v>0</v>
      </c>
      <c r="I11" s="184" t="s">
        <v>2470</v>
      </c>
      <c r="J11" s="184" t="s">
        <v>13708</v>
      </c>
      <c r="K11" s="225"/>
      <c r="L11" s="225"/>
      <c r="M11" s="225"/>
      <c r="N11" s="225"/>
      <c r="O11" s="225"/>
      <c r="P11" s="185"/>
      <c r="Q11" s="226"/>
      <c r="R11" s="182" t="s">
        <v>2365</v>
      </c>
      <c r="S11" s="181" t="s">
        <v>12582</v>
      </c>
      <c r="T11" s="181" t="s">
        <v>13608</v>
      </c>
      <c r="U11" s="201"/>
      <c r="V11" s="227">
        <v>524</v>
      </c>
      <c r="X11" s="228">
        <v>0</v>
      </c>
      <c r="AB11" s="229" t="s">
        <v>15673</v>
      </c>
    </row>
    <row r="12" spans="1:34" s="228" customFormat="1" ht="20.100000000000001" customHeight="1">
      <c r="A12" s="266" t="s">
        <v>1829</v>
      </c>
      <c r="B12" s="182" t="s">
        <v>1131</v>
      </c>
      <c r="C12" s="186" t="s">
        <v>13012</v>
      </c>
      <c r="D12" s="233"/>
      <c r="E12" s="182" t="s">
        <v>1095</v>
      </c>
      <c r="F12" s="182" t="s">
        <v>1829</v>
      </c>
      <c r="G12" s="182" t="s">
        <v>13320</v>
      </c>
      <c r="H12" s="183">
        <v>0</v>
      </c>
      <c r="I12" s="184" t="s">
        <v>1830</v>
      </c>
      <c r="J12" s="184" t="s">
        <v>3177</v>
      </c>
      <c r="K12" s="225"/>
      <c r="L12" s="225"/>
      <c r="M12" s="225"/>
      <c r="N12" s="225"/>
      <c r="O12" s="225"/>
      <c r="P12" s="185"/>
      <c r="Q12" s="226"/>
      <c r="R12" s="182" t="s">
        <v>13012</v>
      </c>
      <c r="S12" s="181" t="s">
        <v>12554</v>
      </c>
      <c r="T12" s="181" t="s">
        <v>3176</v>
      </c>
      <c r="U12" s="201"/>
      <c r="V12" s="227">
        <v>454</v>
      </c>
      <c r="X12" s="228">
        <v>0</v>
      </c>
      <c r="AB12" s="229" t="s">
        <v>15674</v>
      </c>
    </row>
    <row r="13" spans="1:34" s="228" customFormat="1" ht="20.100000000000001" customHeight="1">
      <c r="A13" s="266" t="s">
        <v>13264</v>
      </c>
      <c r="B13" s="182" t="s">
        <v>1131</v>
      </c>
      <c r="C13" s="186" t="s">
        <v>13263</v>
      </c>
      <c r="D13" s="233"/>
      <c r="E13" s="182" t="s">
        <v>2456</v>
      </c>
      <c r="F13" s="182" t="s">
        <v>13264</v>
      </c>
      <c r="G13" s="182" t="s">
        <v>13320</v>
      </c>
      <c r="H13" s="183">
        <v>0</v>
      </c>
      <c r="I13" s="184" t="s">
        <v>13265</v>
      </c>
      <c r="J13" s="184" t="s">
        <v>1748</v>
      </c>
      <c r="K13" s="225"/>
      <c r="L13" s="225"/>
      <c r="M13" s="225"/>
      <c r="N13" s="225"/>
      <c r="O13" s="225"/>
      <c r="P13" s="185"/>
      <c r="Q13" s="226"/>
      <c r="R13" s="182" t="s">
        <v>13263</v>
      </c>
      <c r="S13" s="181" t="s">
        <v>12766</v>
      </c>
      <c r="T13" s="181" t="s">
        <v>12014</v>
      </c>
      <c r="U13" s="201"/>
      <c r="V13" s="227">
        <v>507</v>
      </c>
      <c r="X13" s="228">
        <v>0</v>
      </c>
      <c r="AB13" s="229" t="s">
        <v>15675</v>
      </c>
    </row>
    <row r="14" spans="1:34" s="228" customFormat="1" ht="20.100000000000001" customHeight="1">
      <c r="A14" s="266" t="s">
        <v>775</v>
      </c>
      <c r="B14" s="182" t="s">
        <v>1131</v>
      </c>
      <c r="C14" s="186" t="s">
        <v>12509</v>
      </c>
      <c r="D14" s="233"/>
      <c r="E14" s="182" t="s">
        <v>1096</v>
      </c>
      <c r="F14" s="182" t="s">
        <v>775</v>
      </c>
      <c r="G14" s="182" t="s">
        <v>13320</v>
      </c>
      <c r="H14" s="183">
        <v>0</v>
      </c>
      <c r="I14" s="184" t="s">
        <v>1796</v>
      </c>
      <c r="J14" s="184" t="s">
        <v>1682</v>
      </c>
      <c r="K14" s="225"/>
      <c r="L14" s="225"/>
      <c r="M14" s="225"/>
      <c r="N14" s="225"/>
      <c r="O14" s="225"/>
      <c r="P14" s="185"/>
      <c r="Q14" s="226"/>
      <c r="R14" s="182" t="s">
        <v>12509</v>
      </c>
      <c r="S14" s="181" t="s">
        <v>12565</v>
      </c>
      <c r="T14" s="181" t="s">
        <v>3486</v>
      </c>
      <c r="U14" s="201"/>
      <c r="V14" s="227">
        <v>456</v>
      </c>
      <c r="X14" s="228">
        <v>0</v>
      </c>
      <c r="AB14" s="229" t="s">
        <v>15676</v>
      </c>
    </row>
    <row r="15" spans="1:34" s="228" customFormat="1" ht="20.100000000000001" customHeight="1">
      <c r="A15" s="266" t="s">
        <v>784</v>
      </c>
      <c r="B15" s="182" t="s">
        <v>1131</v>
      </c>
      <c r="C15" s="186" t="s">
        <v>13881</v>
      </c>
      <c r="D15" s="233"/>
      <c r="E15" s="182" t="s">
        <v>1105</v>
      </c>
      <c r="F15" s="182" t="s">
        <v>784</v>
      </c>
      <c r="G15" s="182" t="s">
        <v>13320</v>
      </c>
      <c r="H15" s="183">
        <v>0</v>
      </c>
      <c r="I15" s="184" t="s">
        <v>1807</v>
      </c>
      <c r="J15" s="184" t="s">
        <v>12931</v>
      </c>
      <c r="K15" s="225"/>
      <c r="L15" s="225"/>
      <c r="M15" s="225"/>
      <c r="N15" s="225"/>
      <c r="O15" s="225"/>
      <c r="P15" s="185"/>
      <c r="Q15" s="226"/>
      <c r="R15" s="182" t="s">
        <v>13881</v>
      </c>
      <c r="S15" s="181" t="s">
        <v>12635</v>
      </c>
      <c r="T15" s="181" t="s">
        <v>6085</v>
      </c>
      <c r="U15" s="201"/>
      <c r="V15" s="227">
        <v>492</v>
      </c>
      <c r="X15" s="228">
        <v>0</v>
      </c>
      <c r="AB15" s="229" t="s">
        <v>15677</v>
      </c>
    </row>
    <row r="16" spans="1:34" s="228" customFormat="1" ht="20.100000000000001" customHeight="1">
      <c r="A16" s="266" t="s">
        <v>780</v>
      </c>
      <c r="B16" s="182" t="s">
        <v>1131</v>
      </c>
      <c r="C16" s="186" t="s">
        <v>13885</v>
      </c>
      <c r="D16" s="233"/>
      <c r="E16" s="182" t="s">
        <v>2454</v>
      </c>
      <c r="F16" s="182" t="s">
        <v>780</v>
      </c>
      <c r="G16" s="182" t="s">
        <v>13320</v>
      </c>
      <c r="H16" s="183">
        <v>0</v>
      </c>
      <c r="I16" s="184" t="s">
        <v>1781</v>
      </c>
      <c r="J16" s="184" t="s">
        <v>1781</v>
      </c>
      <c r="K16" s="225"/>
      <c r="L16" s="225"/>
      <c r="M16" s="225"/>
      <c r="N16" s="225"/>
      <c r="O16" s="225"/>
      <c r="P16" s="185"/>
      <c r="Q16" s="226"/>
      <c r="R16" s="182" t="s">
        <v>13885</v>
      </c>
      <c r="S16" s="181" t="s">
        <v>12563</v>
      </c>
      <c r="T16" s="181" t="s">
        <v>3435</v>
      </c>
      <c r="U16" s="201"/>
      <c r="V16" s="227">
        <v>471</v>
      </c>
      <c r="X16" s="228">
        <v>0</v>
      </c>
      <c r="AB16" s="229" t="s">
        <v>15678</v>
      </c>
    </row>
    <row r="17" spans="1:28" s="228" customFormat="1" ht="20.100000000000001" customHeight="1">
      <c r="A17" s="266" t="s">
        <v>15215</v>
      </c>
      <c r="B17" s="182" t="s">
        <v>1131</v>
      </c>
      <c r="C17" s="186" t="s">
        <v>15214</v>
      </c>
      <c r="D17" s="233"/>
      <c r="E17" s="182" t="s">
        <v>1105</v>
      </c>
      <c r="F17" s="182" t="s">
        <v>15215</v>
      </c>
      <c r="G17" s="182" t="s">
        <v>13320</v>
      </c>
      <c r="H17" s="183">
        <v>0</v>
      </c>
      <c r="I17" s="184" t="s">
        <v>15248</v>
      </c>
      <c r="J17" s="184" t="s">
        <v>12931</v>
      </c>
      <c r="K17" s="225"/>
      <c r="L17" s="225"/>
      <c r="M17" s="225"/>
      <c r="N17" s="225"/>
      <c r="O17" s="225"/>
      <c r="P17" s="185"/>
      <c r="Q17" s="226"/>
      <c r="R17" s="182" t="s">
        <v>15214</v>
      </c>
      <c r="S17" s="181" t="s">
        <v>12635</v>
      </c>
      <c r="T17" s="181" t="s">
        <v>6085</v>
      </c>
      <c r="U17" s="201"/>
      <c r="V17" s="227">
        <v>484</v>
      </c>
      <c r="X17" s="228">
        <v>0</v>
      </c>
      <c r="AB17" s="229" t="s">
        <v>15679</v>
      </c>
    </row>
    <row r="18" spans="1:28" s="228" customFormat="1" ht="20.100000000000001" customHeight="1">
      <c r="A18" s="181" t="s">
        <v>790</v>
      </c>
      <c r="B18" s="182" t="s">
        <v>1131</v>
      </c>
      <c r="C18" s="186" t="s">
        <v>2181</v>
      </c>
      <c r="D18" s="233"/>
      <c r="E18" s="182" t="s">
        <v>1100</v>
      </c>
      <c r="F18" s="182" t="s">
        <v>790</v>
      </c>
      <c r="G18" s="182" t="s">
        <v>13320</v>
      </c>
      <c r="H18" s="183">
        <v>0</v>
      </c>
      <c r="I18" s="184" t="s">
        <v>2470</v>
      </c>
      <c r="J18" s="184" t="s">
        <v>13708</v>
      </c>
      <c r="K18" s="225"/>
      <c r="L18" s="225"/>
      <c r="M18" s="225"/>
      <c r="N18" s="225"/>
      <c r="O18" s="225"/>
      <c r="P18" s="185"/>
      <c r="Q18" s="226"/>
      <c r="R18" s="182" t="s">
        <v>2181</v>
      </c>
      <c r="S18" s="181" t="s">
        <v>12582</v>
      </c>
      <c r="T18" s="181" t="s">
        <v>13608</v>
      </c>
      <c r="U18" s="201"/>
      <c r="V18" s="227">
        <v>520</v>
      </c>
      <c r="X18" s="228">
        <v>0</v>
      </c>
      <c r="AB18" s="229" t="s">
        <v>15680</v>
      </c>
    </row>
    <row r="19" spans="1:28" s="228" customFormat="1" ht="38.25">
      <c r="A19" s="181" t="s">
        <v>15577</v>
      </c>
      <c r="B19" s="182" t="s">
        <v>1131</v>
      </c>
      <c r="C19" s="186" t="s">
        <v>15576</v>
      </c>
      <c r="D19" s="233"/>
      <c r="E19" s="182" t="s">
        <v>1105</v>
      </c>
      <c r="F19" s="182" t="s">
        <v>15577</v>
      </c>
      <c r="G19" s="182" t="s">
        <v>13320</v>
      </c>
      <c r="H19" s="183">
        <v>0</v>
      </c>
      <c r="I19" s="184" t="s">
        <v>15248</v>
      </c>
      <c r="J19" s="184" t="s">
        <v>12931</v>
      </c>
      <c r="K19" s="225"/>
      <c r="L19" s="225"/>
      <c r="M19" s="225"/>
      <c r="N19" s="225"/>
      <c r="O19" s="225"/>
      <c r="P19" s="185"/>
      <c r="Q19" s="226"/>
      <c r="R19" s="182" t="s">
        <v>15681</v>
      </c>
      <c r="S19" s="181" t="s">
        <v>12635</v>
      </c>
      <c r="T19" s="181" t="s">
        <v>6085</v>
      </c>
      <c r="U19" s="201"/>
      <c r="V19" s="227" t="e">
        <v>#N/A</v>
      </c>
      <c r="X19" s="228">
        <v>0</v>
      </c>
      <c r="AB19" s="229" t="s">
        <v>15682</v>
      </c>
    </row>
    <row r="20" spans="1:28" s="228" customFormat="1" ht="51">
      <c r="A20" s="181" t="s">
        <v>15585</v>
      </c>
      <c r="B20" s="182" t="s">
        <v>1131</v>
      </c>
      <c r="C20" s="186" t="s">
        <v>15584</v>
      </c>
      <c r="D20" s="233"/>
      <c r="E20" s="182" t="s">
        <v>1105</v>
      </c>
      <c r="F20" s="182" t="s">
        <v>15585</v>
      </c>
      <c r="G20" s="182" t="s">
        <v>13320</v>
      </c>
      <c r="H20" s="183">
        <v>0</v>
      </c>
      <c r="I20" s="184" t="s">
        <v>15586</v>
      </c>
      <c r="J20" s="184" t="s">
        <v>12931</v>
      </c>
      <c r="K20" s="225"/>
      <c r="L20" s="225"/>
      <c r="M20" s="225"/>
      <c r="N20" s="225"/>
      <c r="O20" s="225"/>
      <c r="P20" s="185"/>
      <c r="Q20" s="226"/>
      <c r="R20" s="182" t="s">
        <v>15681</v>
      </c>
      <c r="S20" s="181" t="s">
        <v>12635</v>
      </c>
      <c r="T20" s="181" t="s">
        <v>6085</v>
      </c>
      <c r="U20" s="201"/>
      <c r="V20" s="227" t="e">
        <v>#N/A</v>
      </c>
      <c r="X20" s="228">
        <v>0</v>
      </c>
      <c r="AB20" s="229" t="s">
        <v>15683</v>
      </c>
    </row>
    <row r="21" spans="1:28" s="228" customFormat="1" ht="38.25">
      <c r="A21" s="181" t="s">
        <v>15684</v>
      </c>
      <c r="B21" s="182" t="s">
        <v>1131</v>
      </c>
      <c r="C21" s="186" t="s">
        <v>15685</v>
      </c>
      <c r="D21" s="233"/>
      <c r="E21" s="182" t="s">
        <v>1105</v>
      </c>
      <c r="F21" s="182" t="s">
        <v>15684</v>
      </c>
      <c r="G21" s="182" t="s">
        <v>13320</v>
      </c>
      <c r="H21" s="183">
        <v>0</v>
      </c>
      <c r="I21" s="184" t="s">
        <v>15248</v>
      </c>
      <c r="J21" s="184" t="s">
        <v>12931</v>
      </c>
      <c r="K21" s="225"/>
      <c r="L21" s="225"/>
      <c r="M21" s="225"/>
      <c r="N21" s="225"/>
      <c r="O21" s="225"/>
      <c r="P21" s="185"/>
      <c r="Q21" s="226"/>
      <c r="R21" s="182" t="s">
        <v>15681</v>
      </c>
      <c r="S21" s="181" t="s">
        <v>12635</v>
      </c>
      <c r="T21" s="181" t="s">
        <v>6085</v>
      </c>
      <c r="U21" s="201"/>
      <c r="V21" s="227" t="e">
        <v>#N/A</v>
      </c>
      <c r="X21" s="228">
        <v>0</v>
      </c>
      <c r="AB21" s="229" t="s">
        <v>15686</v>
      </c>
    </row>
    <row r="22" spans="1:28" s="228" customFormat="1" ht="51">
      <c r="A22" s="181" t="s">
        <v>782</v>
      </c>
      <c r="B22" s="182" t="s">
        <v>1131</v>
      </c>
      <c r="C22" s="186" t="s">
        <v>627</v>
      </c>
      <c r="D22" s="233"/>
      <c r="E22" s="182" t="s">
        <v>1105</v>
      </c>
      <c r="F22" s="182" t="s">
        <v>782</v>
      </c>
      <c r="G22" s="182" t="s">
        <v>13320</v>
      </c>
      <c r="H22" s="183">
        <v>0</v>
      </c>
      <c r="I22" s="184" t="s">
        <v>1779</v>
      </c>
      <c r="J22" s="184" t="s">
        <v>12931</v>
      </c>
      <c r="K22" s="225"/>
      <c r="L22" s="225"/>
      <c r="M22" s="225"/>
      <c r="N22" s="225"/>
      <c r="O22" s="225"/>
      <c r="P22" s="185"/>
      <c r="Q22" s="226"/>
      <c r="R22" s="182" t="s">
        <v>627</v>
      </c>
      <c r="S22" s="181" t="s">
        <v>12635</v>
      </c>
      <c r="T22" s="181" t="s">
        <v>6085</v>
      </c>
      <c r="U22" s="201"/>
      <c r="V22" s="227">
        <v>482</v>
      </c>
      <c r="X22" s="228">
        <v>0</v>
      </c>
      <c r="AB22" s="229" t="s">
        <v>15687</v>
      </c>
    </row>
    <row r="23" spans="1:28" s="228" customFormat="1" ht="38.25">
      <c r="A23" s="181" t="s">
        <v>15688</v>
      </c>
      <c r="B23" s="182" t="s">
        <v>1131</v>
      </c>
      <c r="C23" s="186" t="s">
        <v>15689</v>
      </c>
      <c r="D23" s="233"/>
      <c r="E23" s="182" t="s">
        <v>1105</v>
      </c>
      <c r="F23" s="182" t="s">
        <v>15688</v>
      </c>
      <c r="G23" s="182" t="s">
        <v>13320</v>
      </c>
      <c r="H23" s="183">
        <v>0</v>
      </c>
      <c r="I23" s="184" t="s">
        <v>15248</v>
      </c>
      <c r="J23" s="184" t="s">
        <v>12931</v>
      </c>
      <c r="K23" s="225"/>
      <c r="L23" s="225"/>
      <c r="M23" s="225"/>
      <c r="N23" s="225"/>
      <c r="O23" s="225"/>
      <c r="P23" s="185"/>
      <c r="Q23" s="226"/>
      <c r="R23" s="182" t="s">
        <v>15689</v>
      </c>
      <c r="S23" s="181" t="s">
        <v>12635</v>
      </c>
      <c r="T23" s="181" t="s">
        <v>6085</v>
      </c>
      <c r="U23" s="201"/>
      <c r="V23" s="227">
        <v>486</v>
      </c>
      <c r="X23" s="228">
        <v>0</v>
      </c>
      <c r="AB23" s="229" t="s">
        <v>15690</v>
      </c>
    </row>
    <row r="24" spans="1:28" s="228" customFormat="1" ht="51">
      <c r="A24" s="181" t="s">
        <v>15213</v>
      </c>
      <c r="B24" s="182" t="s">
        <v>1131</v>
      </c>
      <c r="C24" s="186" t="s">
        <v>15212</v>
      </c>
      <c r="D24" s="233"/>
      <c r="E24" s="182" t="s">
        <v>1105</v>
      </c>
      <c r="F24" s="182" t="s">
        <v>15213</v>
      </c>
      <c r="G24" s="182" t="s">
        <v>13320</v>
      </c>
      <c r="H24" s="183">
        <v>0</v>
      </c>
      <c r="I24" s="184" t="s">
        <v>15253</v>
      </c>
      <c r="J24" s="184" t="s">
        <v>12931</v>
      </c>
      <c r="K24" s="225"/>
      <c r="L24" s="225"/>
      <c r="M24" s="225"/>
      <c r="N24" s="225"/>
      <c r="O24" s="225"/>
      <c r="P24" s="185"/>
      <c r="Q24" s="226"/>
      <c r="R24" s="182" t="s">
        <v>15212</v>
      </c>
      <c r="S24" s="181" t="s">
        <v>12635</v>
      </c>
      <c r="T24" s="181" t="s">
        <v>6085</v>
      </c>
      <c r="U24" s="201"/>
      <c r="V24" s="227">
        <v>481</v>
      </c>
      <c r="X24" s="228">
        <v>0</v>
      </c>
      <c r="AB24" s="229" t="s">
        <v>15691</v>
      </c>
    </row>
    <row r="25" spans="1:28" s="228" customFormat="1" ht="63.75">
      <c r="A25" s="181" t="s">
        <v>1404</v>
      </c>
      <c r="B25" s="182" t="s">
        <v>1131</v>
      </c>
      <c r="C25" s="186" t="s">
        <v>1403</v>
      </c>
      <c r="D25" s="233"/>
      <c r="E25" s="182" t="s">
        <v>1105</v>
      </c>
      <c r="F25" s="182" t="s">
        <v>1404</v>
      </c>
      <c r="G25" s="182" t="s">
        <v>13320</v>
      </c>
      <c r="H25" s="183">
        <v>0</v>
      </c>
      <c r="I25" s="184" t="s">
        <v>1779</v>
      </c>
      <c r="J25" s="184" t="s">
        <v>12931</v>
      </c>
      <c r="K25" s="225"/>
      <c r="L25" s="225"/>
      <c r="M25" s="225"/>
      <c r="N25" s="225"/>
      <c r="O25" s="225"/>
      <c r="P25" s="185"/>
      <c r="Q25" s="226"/>
      <c r="R25" s="182" t="s">
        <v>1403</v>
      </c>
      <c r="S25" s="181" t="s">
        <v>12635</v>
      </c>
      <c r="T25" s="181" t="s">
        <v>6085</v>
      </c>
      <c r="U25" s="201"/>
      <c r="V25" s="227">
        <v>477</v>
      </c>
      <c r="X25" s="228">
        <v>0</v>
      </c>
      <c r="AB25" s="229" t="s">
        <v>15692</v>
      </c>
    </row>
    <row r="26" spans="1:28" s="228" customFormat="1" ht="51">
      <c r="A26" s="181" t="s">
        <v>14119</v>
      </c>
      <c r="B26" s="182" t="s">
        <v>1131</v>
      </c>
      <c r="C26" s="186" t="s">
        <v>13016</v>
      </c>
      <c r="D26" s="233"/>
      <c r="E26" s="182" t="s">
        <v>1105</v>
      </c>
      <c r="F26" s="182" t="s">
        <v>14119</v>
      </c>
      <c r="G26" s="182" t="s">
        <v>13320</v>
      </c>
      <c r="H26" s="183">
        <v>0</v>
      </c>
      <c r="I26" s="184" t="s">
        <v>15252</v>
      </c>
      <c r="J26" s="184" t="s">
        <v>12931</v>
      </c>
      <c r="K26" s="225"/>
      <c r="L26" s="225"/>
      <c r="M26" s="225"/>
      <c r="N26" s="225"/>
      <c r="O26" s="225"/>
      <c r="P26" s="185"/>
      <c r="Q26" s="226"/>
      <c r="R26" s="182" t="s">
        <v>13016</v>
      </c>
      <c r="S26" s="181" t="s">
        <v>12635</v>
      </c>
      <c r="T26" s="181" t="s">
        <v>6085</v>
      </c>
      <c r="U26" s="201"/>
      <c r="V26" s="227">
        <v>479</v>
      </c>
      <c r="X26" s="228">
        <v>0</v>
      </c>
      <c r="AB26" s="229" t="s">
        <v>15693</v>
      </c>
    </row>
    <row r="27" spans="1:28" s="228" customFormat="1" ht="63.75">
      <c r="A27" s="181" t="s">
        <v>15602</v>
      </c>
      <c r="B27" s="182" t="s">
        <v>1131</v>
      </c>
      <c r="C27" s="186" t="s">
        <v>15601</v>
      </c>
      <c r="D27" s="233"/>
      <c r="E27" s="182" t="s">
        <v>1105</v>
      </c>
      <c r="F27" s="182" t="s">
        <v>15602</v>
      </c>
      <c r="G27" s="182" t="s">
        <v>13320</v>
      </c>
      <c r="H27" s="183">
        <v>0</v>
      </c>
      <c r="I27" s="184" t="s">
        <v>15248</v>
      </c>
      <c r="J27" s="184" t="s">
        <v>12931</v>
      </c>
      <c r="K27" s="225"/>
      <c r="L27" s="225"/>
      <c r="M27" s="225"/>
      <c r="N27" s="225"/>
      <c r="O27" s="225"/>
      <c r="P27" s="185"/>
      <c r="Q27" s="226"/>
      <c r="R27" s="182" t="s">
        <v>15681</v>
      </c>
      <c r="S27" s="181" t="s">
        <v>12635</v>
      </c>
      <c r="T27" s="181" t="s">
        <v>6085</v>
      </c>
      <c r="U27" s="201"/>
      <c r="V27" s="227" t="e">
        <v>#N/A</v>
      </c>
      <c r="X27" s="228">
        <v>0</v>
      </c>
      <c r="AB27" s="229" t="s">
        <v>15694</v>
      </c>
    </row>
    <row r="28" spans="1:28" s="228" customFormat="1" ht="51">
      <c r="A28" s="181" t="s">
        <v>15598</v>
      </c>
      <c r="B28" s="182" t="s">
        <v>1131</v>
      </c>
      <c r="C28" s="186" t="s">
        <v>15597</v>
      </c>
      <c r="D28" s="233"/>
      <c r="E28" s="182" t="s">
        <v>1105</v>
      </c>
      <c r="F28" s="182" t="s">
        <v>15598</v>
      </c>
      <c r="G28" s="182" t="s">
        <v>13320</v>
      </c>
      <c r="H28" s="183">
        <v>0</v>
      </c>
      <c r="I28" s="184" t="s">
        <v>1779</v>
      </c>
      <c r="J28" s="184" t="s">
        <v>12931</v>
      </c>
      <c r="K28" s="225"/>
      <c r="L28" s="225"/>
      <c r="M28" s="225"/>
      <c r="N28" s="225"/>
      <c r="O28" s="225"/>
      <c r="P28" s="185"/>
      <c r="Q28" s="226"/>
      <c r="R28" s="182" t="s">
        <v>15681</v>
      </c>
      <c r="S28" s="181" t="s">
        <v>12635</v>
      </c>
      <c r="T28" s="181" t="s">
        <v>6085</v>
      </c>
      <c r="U28" s="201"/>
      <c r="V28" s="227" t="e">
        <v>#N/A</v>
      </c>
      <c r="X28" s="228">
        <v>0</v>
      </c>
      <c r="AB28" s="229" t="s">
        <v>15695</v>
      </c>
    </row>
    <row r="29" spans="1:28" s="228" customFormat="1" ht="38.25">
      <c r="A29" s="181" t="s">
        <v>15696</v>
      </c>
      <c r="B29" s="182" t="s">
        <v>1131</v>
      </c>
      <c r="C29" s="186" t="s">
        <v>15697</v>
      </c>
      <c r="D29" s="233"/>
      <c r="E29" s="182" t="s">
        <v>1105</v>
      </c>
      <c r="F29" s="182" t="s">
        <v>15696</v>
      </c>
      <c r="G29" s="182" t="s">
        <v>13320</v>
      </c>
      <c r="H29" s="183">
        <v>0</v>
      </c>
      <c r="I29" s="184" t="s">
        <v>15248</v>
      </c>
      <c r="J29" s="184" t="s">
        <v>12931</v>
      </c>
      <c r="K29" s="225"/>
      <c r="L29" s="225"/>
      <c r="M29" s="225"/>
      <c r="N29" s="225"/>
      <c r="O29" s="225"/>
      <c r="P29" s="185"/>
      <c r="Q29" s="226"/>
      <c r="R29" s="182" t="s">
        <v>15681</v>
      </c>
      <c r="S29" s="181" t="s">
        <v>12635</v>
      </c>
      <c r="T29" s="181" t="s">
        <v>6085</v>
      </c>
      <c r="U29" s="201"/>
      <c r="V29" s="227" t="e">
        <v>#N/A</v>
      </c>
      <c r="X29" s="228">
        <v>0</v>
      </c>
      <c r="AB29" s="229" t="s">
        <v>15698</v>
      </c>
    </row>
    <row r="30" spans="1:28" s="228" customFormat="1" ht="51">
      <c r="A30" s="181" t="s">
        <v>15699</v>
      </c>
      <c r="B30" s="182" t="s">
        <v>1131</v>
      </c>
      <c r="C30" s="186" t="s">
        <v>15700</v>
      </c>
      <c r="D30" s="233"/>
      <c r="E30" s="182" t="s">
        <v>1105</v>
      </c>
      <c r="F30" s="182" t="s">
        <v>15699</v>
      </c>
      <c r="G30" s="182" t="s">
        <v>13320</v>
      </c>
      <c r="H30" s="183">
        <v>0</v>
      </c>
      <c r="I30" s="184" t="s">
        <v>1779</v>
      </c>
      <c r="J30" s="184" t="s">
        <v>12931</v>
      </c>
      <c r="K30" s="225"/>
      <c r="L30" s="225"/>
      <c r="M30" s="225"/>
      <c r="N30" s="225"/>
      <c r="O30" s="225"/>
      <c r="P30" s="185"/>
      <c r="Q30" s="226"/>
      <c r="R30" s="182" t="s">
        <v>15681</v>
      </c>
      <c r="S30" s="181" t="s">
        <v>12635</v>
      </c>
      <c r="T30" s="181" t="s">
        <v>6085</v>
      </c>
      <c r="U30" s="201"/>
      <c r="V30" s="227" t="e">
        <v>#N/A</v>
      </c>
      <c r="X30" s="228">
        <v>0</v>
      </c>
      <c r="AB30" s="229" t="s">
        <v>15701</v>
      </c>
    </row>
    <row r="31" spans="1:28" s="228" customFormat="1" ht="25.5">
      <c r="A31" s="181" t="s">
        <v>786</v>
      </c>
      <c r="B31" s="182" t="s">
        <v>1131</v>
      </c>
      <c r="C31" s="186" t="s">
        <v>785</v>
      </c>
      <c r="D31" s="233"/>
      <c r="E31" s="182" t="s">
        <v>2455</v>
      </c>
      <c r="F31" s="182" t="s">
        <v>786</v>
      </c>
      <c r="G31" s="182" t="s">
        <v>13320</v>
      </c>
      <c r="H31" s="183">
        <v>0</v>
      </c>
      <c r="I31" s="184" t="s">
        <v>13915</v>
      </c>
      <c r="J31" s="184" t="s">
        <v>1710</v>
      </c>
      <c r="K31" s="225"/>
      <c r="L31" s="225"/>
      <c r="M31" s="225"/>
      <c r="N31" s="225"/>
      <c r="O31" s="225"/>
      <c r="P31" s="185"/>
      <c r="Q31" s="226"/>
      <c r="R31" s="182" t="s">
        <v>785</v>
      </c>
      <c r="S31" s="181" t="s">
        <v>12761</v>
      </c>
      <c r="T31" s="181" t="s">
        <v>11591</v>
      </c>
      <c r="U31" s="201"/>
      <c r="V31" s="227">
        <v>497</v>
      </c>
      <c r="X31" s="228">
        <v>0</v>
      </c>
      <c r="AB31" s="229" t="s">
        <v>15702</v>
      </c>
    </row>
    <row r="32" spans="1:28" s="228" customFormat="1" ht="63.75">
      <c r="A32" s="181" t="s">
        <v>15588</v>
      </c>
      <c r="B32" s="182" t="s">
        <v>1131</v>
      </c>
      <c r="C32" s="186" t="s">
        <v>15587</v>
      </c>
      <c r="D32" s="233"/>
      <c r="E32" s="182" t="s">
        <v>1105</v>
      </c>
      <c r="F32" s="182" t="s">
        <v>15588</v>
      </c>
      <c r="G32" s="182" t="s">
        <v>13320</v>
      </c>
      <c r="H32" s="183">
        <v>0</v>
      </c>
      <c r="I32" s="184" t="s">
        <v>15589</v>
      </c>
      <c r="J32" s="184" t="s">
        <v>12931</v>
      </c>
      <c r="K32" s="225"/>
      <c r="L32" s="225"/>
      <c r="M32" s="225"/>
      <c r="N32" s="225"/>
      <c r="O32" s="225"/>
      <c r="P32" s="185"/>
      <c r="Q32" s="226"/>
      <c r="R32" s="182" t="s">
        <v>15681</v>
      </c>
      <c r="S32" s="181" t="s">
        <v>12635</v>
      </c>
      <c r="T32" s="181" t="s">
        <v>6085</v>
      </c>
      <c r="U32" s="201"/>
      <c r="V32" s="227" t="e">
        <v>#N/A</v>
      </c>
      <c r="X32" s="228">
        <v>0</v>
      </c>
      <c r="AB32" s="229" t="s">
        <v>15703</v>
      </c>
    </row>
    <row r="33" spans="1:28" s="228" customFormat="1" ht="63.75">
      <c r="A33" s="181" t="s">
        <v>15198</v>
      </c>
      <c r="B33" s="182" t="s">
        <v>1131</v>
      </c>
      <c r="C33" s="186" t="s">
        <v>15197</v>
      </c>
      <c r="D33" s="233"/>
      <c r="E33" s="182" t="s">
        <v>1105</v>
      </c>
      <c r="F33" s="182" t="s">
        <v>15198</v>
      </c>
      <c r="G33" s="182" t="s">
        <v>13320</v>
      </c>
      <c r="H33" s="183">
        <v>0</v>
      </c>
      <c r="I33" s="184" t="s">
        <v>15247</v>
      </c>
      <c r="J33" s="184" t="s">
        <v>12931</v>
      </c>
      <c r="K33" s="225"/>
      <c r="L33" s="225"/>
      <c r="M33" s="225"/>
      <c r="N33" s="225"/>
      <c r="O33" s="225"/>
      <c r="P33" s="185"/>
      <c r="Q33" s="226"/>
      <c r="R33" s="182" t="s">
        <v>15197</v>
      </c>
      <c r="S33" s="181" t="s">
        <v>12635</v>
      </c>
      <c r="T33" s="181" t="s">
        <v>6085</v>
      </c>
      <c r="U33" s="201"/>
      <c r="V33" s="227">
        <v>475</v>
      </c>
      <c r="X33" s="228">
        <v>0</v>
      </c>
      <c r="AB33" s="229" t="s">
        <v>15704</v>
      </c>
    </row>
    <row r="34" spans="1:28" s="228" customFormat="1" ht="51">
      <c r="A34" s="181" t="s">
        <v>15705</v>
      </c>
      <c r="B34" s="182" t="s">
        <v>1131</v>
      </c>
      <c r="C34" s="186" t="s">
        <v>15706</v>
      </c>
      <c r="D34" s="233"/>
      <c r="E34" s="182" t="s">
        <v>1105</v>
      </c>
      <c r="F34" s="182" t="s">
        <v>15705</v>
      </c>
      <c r="G34" s="182" t="s">
        <v>13320</v>
      </c>
      <c r="H34" s="183">
        <v>0</v>
      </c>
      <c r="I34" s="184" t="s">
        <v>15248</v>
      </c>
      <c r="J34" s="184" t="s">
        <v>12931</v>
      </c>
      <c r="K34" s="225"/>
      <c r="L34" s="225"/>
      <c r="M34" s="225"/>
      <c r="N34" s="225"/>
      <c r="O34" s="225"/>
      <c r="P34" s="185"/>
      <c r="Q34" s="226"/>
      <c r="R34" s="182" t="s">
        <v>15681</v>
      </c>
      <c r="S34" s="181" t="s">
        <v>12635</v>
      </c>
      <c r="T34" s="181" t="s">
        <v>6085</v>
      </c>
      <c r="U34" s="201"/>
      <c r="V34" s="227" t="e">
        <v>#N/A</v>
      </c>
      <c r="X34" s="228">
        <v>0</v>
      </c>
      <c r="AB34" s="229" t="s">
        <v>15707</v>
      </c>
    </row>
    <row r="35" spans="1:28" s="228" customFormat="1" ht="63.75">
      <c r="A35" s="181" t="s">
        <v>781</v>
      </c>
      <c r="B35" s="182" t="s">
        <v>1131</v>
      </c>
      <c r="C35" s="186" t="s">
        <v>844</v>
      </c>
      <c r="D35" s="233"/>
      <c r="E35" s="182" t="s">
        <v>1105</v>
      </c>
      <c r="F35" s="182" t="s">
        <v>781</v>
      </c>
      <c r="G35" s="182" t="s">
        <v>13320</v>
      </c>
      <c r="H35" s="183">
        <v>0</v>
      </c>
      <c r="I35" s="184" t="s">
        <v>1779</v>
      </c>
      <c r="J35" s="184" t="s">
        <v>12931</v>
      </c>
      <c r="K35" s="225"/>
      <c r="L35" s="225"/>
      <c r="M35" s="225"/>
      <c r="N35" s="225"/>
      <c r="O35" s="225"/>
      <c r="P35" s="185"/>
      <c r="Q35" s="226"/>
      <c r="R35" s="182" t="s">
        <v>844</v>
      </c>
      <c r="S35" s="181" t="s">
        <v>12635</v>
      </c>
      <c r="T35" s="181" t="s">
        <v>6085</v>
      </c>
      <c r="U35" s="201"/>
      <c r="V35" s="227">
        <v>476</v>
      </c>
      <c r="X35" s="228">
        <v>0</v>
      </c>
      <c r="AB35" s="229" t="s">
        <v>15708</v>
      </c>
    </row>
    <row r="36" spans="1:28" s="228" customFormat="1" ht="51">
      <c r="A36" s="181" t="s">
        <v>15709</v>
      </c>
      <c r="B36" s="182" t="s">
        <v>1131</v>
      </c>
      <c r="C36" s="186" t="s">
        <v>15710</v>
      </c>
      <c r="D36" s="233"/>
      <c r="E36" s="182" t="s">
        <v>1105</v>
      </c>
      <c r="F36" s="182" t="s">
        <v>15709</v>
      </c>
      <c r="G36" s="182" t="s">
        <v>13320</v>
      </c>
      <c r="H36" s="183">
        <v>0</v>
      </c>
      <c r="I36" s="184" t="s">
        <v>15711</v>
      </c>
      <c r="J36" s="184" t="s">
        <v>12931</v>
      </c>
      <c r="K36" s="225"/>
      <c r="L36" s="225"/>
      <c r="M36" s="225"/>
      <c r="N36" s="225"/>
      <c r="O36" s="225"/>
      <c r="P36" s="185"/>
      <c r="Q36" s="226"/>
      <c r="R36" s="182" t="s">
        <v>15681</v>
      </c>
      <c r="S36" s="181" t="s">
        <v>12635</v>
      </c>
      <c r="T36" s="181" t="s">
        <v>6085</v>
      </c>
      <c r="U36" s="201"/>
      <c r="V36" s="227" t="e">
        <v>#N/A</v>
      </c>
      <c r="X36" s="228">
        <v>0</v>
      </c>
      <c r="AB36" s="229" t="s">
        <v>15712</v>
      </c>
    </row>
    <row r="37" spans="1:28" s="228" customFormat="1" ht="51">
      <c r="A37" s="181" t="s">
        <v>15713</v>
      </c>
      <c r="B37" s="182" t="s">
        <v>1131</v>
      </c>
      <c r="C37" s="186" t="s">
        <v>15714</v>
      </c>
      <c r="D37" s="233"/>
      <c r="E37" s="182" t="s">
        <v>1105</v>
      </c>
      <c r="F37" s="182" t="s">
        <v>15713</v>
      </c>
      <c r="G37" s="182" t="s">
        <v>13320</v>
      </c>
      <c r="H37" s="183">
        <v>0</v>
      </c>
      <c r="I37" s="184" t="s">
        <v>1779</v>
      </c>
      <c r="J37" s="184" t="s">
        <v>12931</v>
      </c>
      <c r="K37" s="225"/>
      <c r="L37" s="225"/>
      <c r="M37" s="225"/>
      <c r="N37" s="225"/>
      <c r="O37" s="225"/>
      <c r="P37" s="185"/>
      <c r="Q37" s="226"/>
      <c r="R37" s="182" t="s">
        <v>15681</v>
      </c>
      <c r="S37" s="181" t="s">
        <v>12635</v>
      </c>
      <c r="T37" s="181" t="s">
        <v>6085</v>
      </c>
      <c r="U37" s="201"/>
      <c r="V37" s="227" t="e">
        <v>#N/A</v>
      </c>
      <c r="X37" s="228">
        <v>0</v>
      </c>
      <c r="AB37" s="229" t="s">
        <v>15715</v>
      </c>
    </row>
    <row r="38" spans="1:28" s="228" customFormat="1" ht="25.5">
      <c r="A38" s="181" t="s">
        <v>766</v>
      </c>
      <c r="B38" s="182" t="s">
        <v>1131</v>
      </c>
      <c r="C38" s="186" t="s">
        <v>49</v>
      </c>
      <c r="D38" s="233"/>
      <c r="E38" s="182" t="s">
        <v>2456</v>
      </c>
      <c r="F38" s="182" t="s">
        <v>766</v>
      </c>
      <c r="G38" s="182" t="s">
        <v>13320</v>
      </c>
      <c r="H38" s="183">
        <v>0</v>
      </c>
      <c r="I38" s="184" t="s">
        <v>1772</v>
      </c>
      <c r="J38" s="184" t="s">
        <v>1748</v>
      </c>
      <c r="K38" s="225"/>
      <c r="L38" s="225"/>
      <c r="M38" s="225"/>
      <c r="N38" s="225"/>
      <c r="O38" s="225"/>
      <c r="P38" s="185"/>
      <c r="Q38" s="226"/>
      <c r="R38" s="182" t="s">
        <v>49</v>
      </c>
      <c r="S38" s="181" t="s">
        <v>12766</v>
      </c>
      <c r="T38" s="181" t="s">
        <v>12014</v>
      </c>
      <c r="U38" s="201"/>
      <c r="V38" s="227">
        <v>384</v>
      </c>
      <c r="X38" s="228">
        <v>0</v>
      </c>
      <c r="AB38" s="229" t="s">
        <v>15716</v>
      </c>
    </row>
    <row r="39" spans="1:28" s="228" customFormat="1" ht="63.75">
      <c r="A39" s="181" t="s">
        <v>773</v>
      </c>
      <c r="B39" s="182" t="s">
        <v>1131</v>
      </c>
      <c r="C39" s="186" t="s">
        <v>1327</v>
      </c>
      <c r="D39" s="233"/>
      <c r="E39" s="182" t="s">
        <v>1100</v>
      </c>
      <c r="F39" s="182" t="s">
        <v>773</v>
      </c>
      <c r="G39" s="182" t="s">
        <v>13320</v>
      </c>
      <c r="H39" s="183">
        <v>0</v>
      </c>
      <c r="I39" s="184" t="s">
        <v>1788</v>
      </c>
      <c r="J39" s="184" t="s">
        <v>13683</v>
      </c>
      <c r="K39" s="225"/>
      <c r="L39" s="225"/>
      <c r="M39" s="225"/>
      <c r="N39" s="225"/>
      <c r="O39" s="225"/>
      <c r="P39" s="185"/>
      <c r="Q39" s="226"/>
      <c r="R39" s="182" t="s">
        <v>1327</v>
      </c>
      <c r="S39" s="181" t="s">
        <v>12582</v>
      </c>
      <c r="T39" s="181" t="s">
        <v>13583</v>
      </c>
      <c r="U39" s="201"/>
      <c r="V39" s="227">
        <v>395</v>
      </c>
      <c r="X39" s="228">
        <v>0</v>
      </c>
      <c r="AB39" s="229" t="s">
        <v>15717</v>
      </c>
    </row>
    <row r="40" spans="1:28" s="228" customFormat="1" ht="51">
      <c r="A40" s="181" t="s">
        <v>15200</v>
      </c>
      <c r="B40" s="182" t="s">
        <v>1131</v>
      </c>
      <c r="C40" s="186" t="s">
        <v>15199</v>
      </c>
      <c r="D40" s="233"/>
      <c r="E40" s="182" t="s">
        <v>1105</v>
      </c>
      <c r="F40" s="182" t="s">
        <v>15200</v>
      </c>
      <c r="G40" s="182" t="s">
        <v>13320</v>
      </c>
      <c r="H40" s="183">
        <v>0</v>
      </c>
      <c r="I40" s="184" t="s">
        <v>15248</v>
      </c>
      <c r="J40" s="184" t="s">
        <v>12931</v>
      </c>
      <c r="K40" s="225"/>
      <c r="L40" s="225"/>
      <c r="M40" s="225"/>
      <c r="N40" s="225"/>
      <c r="O40" s="225"/>
      <c r="P40" s="185"/>
      <c r="Q40" s="226"/>
      <c r="R40" s="182" t="s">
        <v>15199</v>
      </c>
      <c r="S40" s="181" t="s">
        <v>12635</v>
      </c>
      <c r="T40" s="181" t="s">
        <v>6085</v>
      </c>
      <c r="U40" s="201"/>
      <c r="V40" s="227">
        <v>407</v>
      </c>
      <c r="X40" s="228">
        <v>0</v>
      </c>
      <c r="AB40" s="229" t="s">
        <v>15718</v>
      </c>
    </row>
    <row r="41" spans="1:28" s="228" customFormat="1" ht="25.5">
      <c r="A41" s="181" t="s">
        <v>769</v>
      </c>
      <c r="B41" s="182" t="s">
        <v>1131</v>
      </c>
      <c r="C41" s="186" t="s">
        <v>815</v>
      </c>
      <c r="D41" s="233"/>
      <c r="E41" s="182" t="s">
        <v>882</v>
      </c>
      <c r="F41" s="182" t="s">
        <v>769</v>
      </c>
      <c r="G41" s="182" t="s">
        <v>13320</v>
      </c>
      <c r="H41" s="183">
        <v>0</v>
      </c>
      <c r="I41" s="184" t="s">
        <v>1784</v>
      </c>
      <c r="J41" s="184" t="s">
        <v>9580</v>
      </c>
      <c r="K41" s="225"/>
      <c r="L41" s="225"/>
      <c r="M41" s="225"/>
      <c r="N41" s="225"/>
      <c r="O41" s="225"/>
      <c r="P41" s="185"/>
      <c r="Q41" s="226"/>
      <c r="R41" s="182" t="s">
        <v>815</v>
      </c>
      <c r="S41" s="181" t="s">
        <v>12712</v>
      </c>
      <c r="T41" s="181" t="s">
        <v>13652</v>
      </c>
      <c r="U41" s="201"/>
      <c r="V41" s="227">
        <v>421</v>
      </c>
      <c r="X41" s="228">
        <v>0</v>
      </c>
      <c r="AB41" s="229" t="s">
        <v>15719</v>
      </c>
    </row>
    <row r="42" spans="1:28" s="228" customFormat="1" ht="89.25">
      <c r="A42" s="181" t="s">
        <v>770</v>
      </c>
      <c r="B42" s="182" t="s">
        <v>1131</v>
      </c>
      <c r="C42" s="186" t="s">
        <v>2158</v>
      </c>
      <c r="D42" s="233"/>
      <c r="E42" s="182" t="s">
        <v>1100</v>
      </c>
      <c r="F42" s="182" t="s">
        <v>770</v>
      </c>
      <c r="G42" s="182" t="s">
        <v>13320</v>
      </c>
      <c r="H42" s="183">
        <v>0</v>
      </c>
      <c r="I42" s="184" t="s">
        <v>2470</v>
      </c>
      <c r="J42" s="184" t="s">
        <v>13708</v>
      </c>
      <c r="K42" s="225"/>
      <c r="L42" s="225"/>
      <c r="M42" s="225"/>
      <c r="N42" s="225"/>
      <c r="O42" s="225"/>
      <c r="P42" s="185"/>
      <c r="Q42" s="226"/>
      <c r="R42" s="182" t="s">
        <v>2158</v>
      </c>
      <c r="S42" s="181" t="s">
        <v>12582</v>
      </c>
      <c r="T42" s="181" t="s">
        <v>13608</v>
      </c>
      <c r="U42" s="201"/>
      <c r="V42" s="227">
        <v>428</v>
      </c>
      <c r="X42" s="228">
        <v>0</v>
      </c>
      <c r="AB42" s="229" t="s">
        <v>15720</v>
      </c>
    </row>
    <row r="43" spans="1:28" s="228" customFormat="1" ht="102">
      <c r="A43" s="181" t="s">
        <v>2553</v>
      </c>
      <c r="B43" s="182" t="s">
        <v>1131</v>
      </c>
      <c r="C43" s="186" t="s">
        <v>2552</v>
      </c>
      <c r="D43" s="233"/>
      <c r="E43" s="182" t="s">
        <v>1100</v>
      </c>
      <c r="F43" s="182" t="s">
        <v>2553</v>
      </c>
      <c r="G43" s="182" t="s">
        <v>13320</v>
      </c>
      <c r="H43" s="183">
        <v>0</v>
      </c>
      <c r="I43" s="184" t="s">
        <v>1838</v>
      </c>
      <c r="J43" s="184" t="s">
        <v>13704</v>
      </c>
      <c r="K43" s="225"/>
      <c r="L43" s="225"/>
      <c r="M43" s="225"/>
      <c r="N43" s="225"/>
      <c r="O43" s="225"/>
      <c r="P43" s="185"/>
      <c r="Q43" s="226"/>
      <c r="R43" s="182" t="s">
        <v>2552</v>
      </c>
      <c r="S43" s="181" t="s">
        <v>12582</v>
      </c>
      <c r="T43" s="181" t="s">
        <v>13604</v>
      </c>
      <c r="U43" s="201"/>
      <c r="V43" s="227">
        <v>434</v>
      </c>
      <c r="X43" s="228">
        <v>0</v>
      </c>
      <c r="AB43" s="229" t="s">
        <v>15721</v>
      </c>
    </row>
    <row r="44" spans="1:28" s="228" customFormat="1" ht="63.75">
      <c r="A44" s="181" t="s">
        <v>1801</v>
      </c>
      <c r="B44" s="182" t="s">
        <v>1131</v>
      </c>
      <c r="C44" s="186" t="s">
        <v>13261</v>
      </c>
      <c r="D44" s="233"/>
      <c r="E44" s="182" t="s">
        <v>1100</v>
      </c>
      <c r="F44" s="182" t="s">
        <v>1801</v>
      </c>
      <c r="G44" s="182" t="s">
        <v>13320</v>
      </c>
      <c r="H44" s="183">
        <v>0</v>
      </c>
      <c r="I44" s="184" t="s">
        <v>1786</v>
      </c>
      <c r="J44" s="184" t="s">
        <v>13699</v>
      </c>
      <c r="K44" s="225"/>
      <c r="L44" s="225"/>
      <c r="M44" s="225"/>
      <c r="N44" s="225"/>
      <c r="O44" s="225"/>
      <c r="P44" s="185"/>
      <c r="Q44" s="226"/>
      <c r="R44" s="182" t="s">
        <v>13261</v>
      </c>
      <c r="S44" s="181" t="s">
        <v>12582</v>
      </c>
      <c r="T44" s="181" t="s">
        <v>13599</v>
      </c>
      <c r="U44" s="201"/>
      <c r="V44" s="227">
        <v>440</v>
      </c>
      <c r="X44" s="228">
        <v>0</v>
      </c>
      <c r="AB44" s="229" t="s">
        <v>15722</v>
      </c>
    </row>
    <row r="45" spans="1:28" s="228" customFormat="1" ht="51">
      <c r="A45" s="181" t="s">
        <v>1794</v>
      </c>
      <c r="B45" s="182" t="s">
        <v>1131</v>
      </c>
      <c r="C45" s="186" t="s">
        <v>2163</v>
      </c>
      <c r="D45" s="233"/>
      <c r="E45" s="182" t="s">
        <v>2456</v>
      </c>
      <c r="F45" s="182" t="s">
        <v>1794</v>
      </c>
      <c r="G45" s="182" t="s">
        <v>13320</v>
      </c>
      <c r="H45" s="183">
        <v>0</v>
      </c>
      <c r="I45" s="184" t="s">
        <v>1795</v>
      </c>
      <c r="J45" s="184" t="s">
        <v>1642</v>
      </c>
      <c r="K45" s="225"/>
      <c r="L45" s="225"/>
      <c r="M45" s="225"/>
      <c r="N45" s="225"/>
      <c r="O45" s="225"/>
      <c r="P45" s="185"/>
      <c r="Q45" s="226"/>
      <c r="R45" s="182" t="s">
        <v>2163</v>
      </c>
      <c r="S45" s="181" t="s">
        <v>12766</v>
      </c>
      <c r="T45" s="181" t="s">
        <v>11977</v>
      </c>
      <c r="U45" s="201"/>
      <c r="V45" s="227">
        <v>453</v>
      </c>
      <c r="X45" s="228">
        <v>0</v>
      </c>
      <c r="AB45" s="229" t="s">
        <v>15723</v>
      </c>
    </row>
    <row r="46" spans="1:28" s="228" customFormat="1" ht="38.25">
      <c r="A46" s="181" t="s">
        <v>1831</v>
      </c>
      <c r="B46" s="182" t="s">
        <v>1131</v>
      </c>
      <c r="C46" s="186" t="s">
        <v>13013</v>
      </c>
      <c r="D46" s="233"/>
      <c r="E46" s="182" t="s">
        <v>1102</v>
      </c>
      <c r="F46" s="182" t="s">
        <v>1831</v>
      </c>
      <c r="G46" s="182" t="s">
        <v>13320</v>
      </c>
      <c r="H46" s="183">
        <v>0</v>
      </c>
      <c r="I46" s="184" t="s">
        <v>1832</v>
      </c>
      <c r="J46" s="184" t="s">
        <v>12491</v>
      </c>
      <c r="K46" s="225"/>
      <c r="L46" s="225"/>
      <c r="M46" s="225"/>
      <c r="N46" s="225"/>
      <c r="O46" s="225"/>
      <c r="P46" s="185"/>
      <c r="Q46" s="226"/>
      <c r="R46" s="182" t="s">
        <v>13013</v>
      </c>
      <c r="S46" s="181" t="s">
        <v>12602</v>
      </c>
      <c r="T46" s="181" t="s">
        <v>4755</v>
      </c>
      <c r="U46" s="201"/>
      <c r="V46" s="227">
        <v>455</v>
      </c>
      <c r="X46" s="228">
        <v>0</v>
      </c>
      <c r="AB46" s="229" t="s">
        <v>15724</v>
      </c>
    </row>
    <row r="47" spans="1:28" s="228" customFormat="1" ht="76.5">
      <c r="A47" s="181" t="s">
        <v>734</v>
      </c>
      <c r="B47" s="182" t="s">
        <v>1130</v>
      </c>
      <c r="C47" s="186" t="s">
        <v>15149</v>
      </c>
      <c r="D47" s="233"/>
      <c r="E47" s="182" t="s">
        <v>1100</v>
      </c>
      <c r="F47" s="182" t="s">
        <v>734</v>
      </c>
      <c r="G47" s="182" t="s">
        <v>13320</v>
      </c>
      <c r="H47" s="183">
        <v>0</v>
      </c>
      <c r="I47" s="184" t="s">
        <v>1663</v>
      </c>
      <c r="J47" s="184" t="s">
        <v>13700</v>
      </c>
      <c r="K47" s="225"/>
      <c r="L47" s="225"/>
      <c r="M47" s="225"/>
      <c r="N47" s="225"/>
      <c r="O47" s="225"/>
      <c r="P47" s="185"/>
      <c r="Q47" s="226"/>
      <c r="R47" s="182" t="s">
        <v>15149</v>
      </c>
      <c r="S47" s="181" t="s">
        <v>12582</v>
      </c>
      <c r="T47" s="181" t="s">
        <v>13600</v>
      </c>
      <c r="U47" s="201"/>
      <c r="V47" s="227">
        <v>234</v>
      </c>
      <c r="X47" s="228">
        <v>0</v>
      </c>
      <c r="AB47" s="229" t="s">
        <v>15725</v>
      </c>
    </row>
    <row r="48" spans="1:28" s="228" customFormat="1" ht="114.75">
      <c r="A48" s="181" t="s">
        <v>13256</v>
      </c>
      <c r="B48" s="182" t="s">
        <v>1130</v>
      </c>
      <c r="C48" s="186" t="s">
        <v>13255</v>
      </c>
      <c r="D48" s="233"/>
      <c r="E48" s="182" t="s">
        <v>1100</v>
      </c>
      <c r="F48" s="182" t="s">
        <v>13256</v>
      </c>
      <c r="G48" s="182" t="s">
        <v>13320</v>
      </c>
      <c r="H48" s="183">
        <v>0</v>
      </c>
      <c r="I48" s="184" t="s">
        <v>1787</v>
      </c>
      <c r="J48" s="184" t="s">
        <v>13703</v>
      </c>
      <c r="K48" s="225"/>
      <c r="L48" s="225"/>
      <c r="M48" s="225"/>
      <c r="N48" s="225"/>
      <c r="O48" s="225"/>
      <c r="P48" s="185"/>
      <c r="Q48" s="226"/>
      <c r="R48" s="182" t="s">
        <v>13255</v>
      </c>
      <c r="S48" s="181" t="s">
        <v>12582</v>
      </c>
      <c r="T48" s="181" t="s">
        <v>13603</v>
      </c>
      <c r="U48" s="201"/>
      <c r="V48" s="227">
        <v>108</v>
      </c>
      <c r="X48" s="228">
        <v>0</v>
      </c>
      <c r="AB48" s="229" t="s">
        <v>15726</v>
      </c>
    </row>
    <row r="49" spans="1:28" s="228" customFormat="1" ht="25.5">
      <c r="A49" s="181" t="s">
        <v>686</v>
      </c>
      <c r="B49" s="182" t="s">
        <v>1130</v>
      </c>
      <c r="C49" s="186" t="s">
        <v>908</v>
      </c>
      <c r="D49" s="233"/>
      <c r="E49" s="182" t="s">
        <v>1108</v>
      </c>
      <c r="F49" s="182" t="s">
        <v>686</v>
      </c>
      <c r="G49" s="182" t="s">
        <v>13320</v>
      </c>
      <c r="H49" s="183">
        <v>0</v>
      </c>
      <c r="I49" s="184" t="s">
        <v>1603</v>
      </c>
      <c r="J49" s="184" t="s">
        <v>1603</v>
      </c>
      <c r="K49" s="225"/>
      <c r="L49" s="225"/>
      <c r="M49" s="225"/>
      <c r="N49" s="225"/>
      <c r="O49" s="225"/>
      <c r="P49" s="185"/>
      <c r="Q49" s="226"/>
      <c r="R49" s="182" t="s">
        <v>908</v>
      </c>
      <c r="S49" s="181" t="s">
        <v>12648</v>
      </c>
      <c r="T49" s="181" t="s">
        <v>6747</v>
      </c>
      <c r="U49" s="201"/>
      <c r="V49" s="227">
        <v>118</v>
      </c>
      <c r="X49" s="228">
        <v>0</v>
      </c>
      <c r="AB49" s="229" t="s">
        <v>15727</v>
      </c>
    </row>
    <row r="50" spans="1:28" s="228" customFormat="1" ht="102">
      <c r="A50" s="181" t="s">
        <v>657</v>
      </c>
      <c r="B50" s="182" t="s">
        <v>1130</v>
      </c>
      <c r="C50" s="186" t="s">
        <v>625</v>
      </c>
      <c r="D50" s="233"/>
      <c r="E50" s="182" t="s">
        <v>889</v>
      </c>
      <c r="F50" s="182" t="s">
        <v>657</v>
      </c>
      <c r="G50" s="182" t="s">
        <v>13320</v>
      </c>
      <c r="H50" s="183">
        <v>0</v>
      </c>
      <c r="I50" s="184" t="s">
        <v>1562</v>
      </c>
      <c r="J50" s="184" t="s">
        <v>11347</v>
      </c>
      <c r="K50" s="225"/>
      <c r="L50" s="225"/>
      <c r="M50" s="225"/>
      <c r="N50" s="225"/>
      <c r="O50" s="225"/>
      <c r="P50" s="185"/>
      <c r="Q50" s="226"/>
      <c r="R50" s="182" t="s">
        <v>625</v>
      </c>
      <c r="S50" s="181" t="s">
        <v>12758</v>
      </c>
      <c r="T50" s="181" t="s">
        <v>11346</v>
      </c>
      <c r="U50" s="201"/>
      <c r="V50" s="227">
        <v>31</v>
      </c>
      <c r="X50" s="228">
        <v>0</v>
      </c>
      <c r="AB50" s="229" t="s">
        <v>15728</v>
      </c>
    </row>
    <row r="51" spans="1:28" s="228" customFormat="1" ht="89.25">
      <c r="A51" s="181" t="s">
        <v>716</v>
      </c>
      <c r="B51" s="182" t="s">
        <v>1130</v>
      </c>
      <c r="C51" s="186" t="s">
        <v>2169</v>
      </c>
      <c r="D51" s="233"/>
      <c r="E51" s="182" t="s">
        <v>1108</v>
      </c>
      <c r="F51" s="182" t="s">
        <v>716</v>
      </c>
      <c r="G51" s="182" t="s">
        <v>13320</v>
      </c>
      <c r="H51" s="183">
        <v>0</v>
      </c>
      <c r="I51" s="184" t="s">
        <v>1643</v>
      </c>
      <c r="J51" s="184" t="s">
        <v>1644</v>
      </c>
      <c r="K51" s="225"/>
      <c r="L51" s="225"/>
      <c r="M51" s="225"/>
      <c r="N51" s="225"/>
      <c r="O51" s="225"/>
      <c r="P51" s="185"/>
      <c r="Q51" s="226"/>
      <c r="R51" s="182" t="s">
        <v>2169</v>
      </c>
      <c r="S51" s="181" t="s">
        <v>12648</v>
      </c>
      <c r="T51" s="181" t="s">
        <v>6734</v>
      </c>
      <c r="U51" s="201"/>
      <c r="V51" s="227">
        <v>193</v>
      </c>
      <c r="X51" s="228">
        <v>0</v>
      </c>
      <c r="AB51" s="229" t="s">
        <v>15729</v>
      </c>
    </row>
    <row r="52" spans="1:28" s="228" customFormat="1" ht="153">
      <c r="A52" s="181" t="s">
        <v>717</v>
      </c>
      <c r="B52" s="182" t="s">
        <v>1130</v>
      </c>
      <c r="C52" s="186" t="s">
        <v>2274</v>
      </c>
      <c r="D52" s="233"/>
      <c r="E52" s="182" t="s">
        <v>883</v>
      </c>
      <c r="F52" s="182" t="s">
        <v>717</v>
      </c>
      <c r="G52" s="182" t="s">
        <v>13320</v>
      </c>
      <c r="H52" s="183">
        <v>0</v>
      </c>
      <c r="I52" s="184" t="s">
        <v>1645</v>
      </c>
      <c r="J52" s="184" t="s">
        <v>10114</v>
      </c>
      <c r="K52" s="225"/>
      <c r="L52" s="225"/>
      <c r="M52" s="225"/>
      <c r="N52" s="225"/>
      <c r="O52" s="225"/>
      <c r="P52" s="185"/>
      <c r="Q52" s="226"/>
      <c r="R52" s="182" t="s">
        <v>2274</v>
      </c>
      <c r="S52" s="181" t="s">
        <v>12724</v>
      </c>
      <c r="T52" s="181" t="s">
        <v>10112</v>
      </c>
      <c r="U52" s="201"/>
      <c r="V52" s="227">
        <v>194</v>
      </c>
      <c r="X52" s="228">
        <v>0</v>
      </c>
      <c r="AB52" s="229" t="s">
        <v>15730</v>
      </c>
    </row>
    <row r="53" spans="1:28" s="228" customFormat="1" ht="76.5">
      <c r="A53" s="181" t="s">
        <v>720</v>
      </c>
      <c r="B53" s="182" t="s">
        <v>1130</v>
      </c>
      <c r="C53" s="186" t="s">
        <v>912</v>
      </c>
      <c r="D53" s="233"/>
      <c r="E53" s="182" t="s">
        <v>883</v>
      </c>
      <c r="F53" s="182" t="s">
        <v>720</v>
      </c>
      <c r="G53" s="182" t="s">
        <v>13320</v>
      </c>
      <c r="H53" s="183">
        <v>0</v>
      </c>
      <c r="I53" s="184" t="s">
        <v>1648</v>
      </c>
      <c r="J53" s="184" t="s">
        <v>9974</v>
      </c>
      <c r="K53" s="225"/>
      <c r="L53" s="225"/>
      <c r="M53" s="225"/>
      <c r="N53" s="225"/>
      <c r="O53" s="225"/>
      <c r="P53" s="185"/>
      <c r="Q53" s="226"/>
      <c r="R53" s="182" t="s">
        <v>912</v>
      </c>
      <c r="S53" s="181" t="s">
        <v>12724</v>
      </c>
      <c r="T53" s="181" t="s">
        <v>9972</v>
      </c>
      <c r="U53" s="201"/>
      <c r="V53" s="227">
        <v>204</v>
      </c>
      <c r="X53" s="228">
        <v>0</v>
      </c>
      <c r="AB53" s="229" t="s">
        <v>15731</v>
      </c>
    </row>
    <row r="54" spans="1:28" s="228" customFormat="1" ht="25.5">
      <c r="A54" s="181" t="s">
        <v>737</v>
      </c>
      <c r="B54" s="182" t="s">
        <v>1130</v>
      </c>
      <c r="C54" s="186" t="s">
        <v>610</v>
      </c>
      <c r="D54" s="233"/>
      <c r="E54" s="182" t="s">
        <v>1111</v>
      </c>
      <c r="F54" s="182" t="s">
        <v>737</v>
      </c>
      <c r="G54" s="182" t="s">
        <v>13320</v>
      </c>
      <c r="H54" s="183">
        <v>0</v>
      </c>
      <c r="I54" s="184" t="s">
        <v>1681</v>
      </c>
      <c r="J54" s="184" t="s">
        <v>12948</v>
      </c>
      <c r="K54" s="225"/>
      <c r="L54" s="225"/>
      <c r="M54" s="225"/>
      <c r="N54" s="225"/>
      <c r="O54" s="225"/>
      <c r="P54" s="185"/>
      <c r="Q54" s="226"/>
      <c r="R54" s="182" t="s">
        <v>610</v>
      </c>
      <c r="S54" s="181" t="s">
        <v>12656</v>
      </c>
      <c r="T54" s="181" t="s">
        <v>7065</v>
      </c>
      <c r="U54" s="201"/>
      <c r="V54" s="227">
        <v>281</v>
      </c>
      <c r="X54" s="228">
        <v>0</v>
      </c>
      <c r="AB54" s="229" t="s">
        <v>15732</v>
      </c>
    </row>
    <row r="55" spans="1:28" s="228" customFormat="1" ht="51">
      <c r="A55" s="181" t="s">
        <v>654</v>
      </c>
      <c r="B55" s="182" t="s">
        <v>1130</v>
      </c>
      <c r="C55" s="186" t="s">
        <v>2305</v>
      </c>
      <c r="D55" s="233"/>
      <c r="E55" s="182" t="s">
        <v>1098</v>
      </c>
      <c r="F55" s="182" t="s">
        <v>654</v>
      </c>
      <c r="G55" s="182" t="s">
        <v>13320</v>
      </c>
      <c r="H55" s="183">
        <v>0</v>
      </c>
      <c r="I55" s="184" t="s">
        <v>1555</v>
      </c>
      <c r="J55" s="184" t="s">
        <v>1556</v>
      </c>
      <c r="K55" s="225"/>
      <c r="L55" s="225"/>
      <c r="M55" s="225"/>
      <c r="N55" s="225"/>
      <c r="O55" s="225"/>
      <c r="P55" s="185"/>
      <c r="Q55" s="226"/>
      <c r="R55" s="182" t="s">
        <v>2305</v>
      </c>
      <c r="S55" s="181" t="s">
        <v>12577</v>
      </c>
      <c r="T55" s="181" t="s">
        <v>3808</v>
      </c>
      <c r="U55" s="201"/>
      <c r="V55" s="227">
        <v>25</v>
      </c>
      <c r="X55" s="228">
        <v>0</v>
      </c>
      <c r="AB55" s="229" t="s">
        <v>15733</v>
      </c>
    </row>
    <row r="56" spans="1:28" s="228" customFormat="1" ht="51">
      <c r="A56" s="181" t="s">
        <v>656</v>
      </c>
      <c r="B56" s="182" t="s">
        <v>1130</v>
      </c>
      <c r="C56" s="186" t="s">
        <v>2155</v>
      </c>
      <c r="D56" s="233"/>
      <c r="E56" s="182" t="s">
        <v>1108</v>
      </c>
      <c r="F56" s="182" t="s">
        <v>656</v>
      </c>
      <c r="G56" s="182" t="s">
        <v>13320</v>
      </c>
      <c r="H56" s="183">
        <v>0</v>
      </c>
      <c r="I56" s="184" t="s">
        <v>1560</v>
      </c>
      <c r="J56" s="184" t="s">
        <v>1561</v>
      </c>
      <c r="K56" s="225"/>
      <c r="L56" s="225"/>
      <c r="M56" s="225"/>
      <c r="N56" s="225"/>
      <c r="O56" s="225"/>
      <c r="P56" s="185"/>
      <c r="Q56" s="226"/>
      <c r="R56" s="182" t="s">
        <v>2155</v>
      </c>
      <c r="S56" s="181" t="s">
        <v>12648</v>
      </c>
      <c r="T56" s="181" t="s">
        <v>6751</v>
      </c>
      <c r="U56" s="201"/>
      <c r="V56" s="227">
        <v>29</v>
      </c>
      <c r="X56" s="228">
        <v>0</v>
      </c>
      <c r="AB56" s="229" t="s">
        <v>15734</v>
      </c>
    </row>
    <row r="57" spans="1:28" s="228" customFormat="1" ht="76.5">
      <c r="A57" s="181" t="s">
        <v>692</v>
      </c>
      <c r="B57" s="182" t="s">
        <v>1130</v>
      </c>
      <c r="C57" s="186" t="s">
        <v>55</v>
      </c>
      <c r="D57" s="233"/>
      <c r="E57" s="182" t="s">
        <v>1108</v>
      </c>
      <c r="F57" s="182" t="s">
        <v>692</v>
      </c>
      <c r="G57" s="182" t="s">
        <v>13320</v>
      </c>
      <c r="H57" s="183">
        <v>0</v>
      </c>
      <c r="I57" s="184" t="s">
        <v>2386</v>
      </c>
      <c r="J57" s="184" t="s">
        <v>6715</v>
      </c>
      <c r="K57" s="225"/>
      <c r="L57" s="225"/>
      <c r="M57" s="225"/>
      <c r="N57" s="225"/>
      <c r="O57" s="225"/>
      <c r="P57" s="185"/>
      <c r="Q57" s="226"/>
      <c r="R57" s="182" t="s">
        <v>55</v>
      </c>
      <c r="S57" s="181" t="s">
        <v>12648</v>
      </c>
      <c r="T57" s="181" t="s">
        <v>6713</v>
      </c>
      <c r="U57" s="201"/>
      <c r="V57" s="227">
        <v>128</v>
      </c>
      <c r="X57" s="228">
        <v>0</v>
      </c>
      <c r="AB57" s="229" t="s">
        <v>15735</v>
      </c>
    </row>
    <row r="58" spans="1:28" s="228" customFormat="1" ht="89.25">
      <c r="A58" s="181" t="s">
        <v>772</v>
      </c>
      <c r="B58" s="182" t="s">
        <v>1131</v>
      </c>
      <c r="C58" s="186" t="s">
        <v>1427</v>
      </c>
      <c r="D58" s="233"/>
      <c r="E58" s="182" t="s">
        <v>1100</v>
      </c>
      <c r="F58" s="182" t="s">
        <v>772</v>
      </c>
      <c r="G58" s="182" t="s">
        <v>13320</v>
      </c>
      <c r="H58" s="183">
        <v>0</v>
      </c>
      <c r="I58" s="184" t="s">
        <v>2470</v>
      </c>
      <c r="J58" s="184" t="s">
        <v>13708</v>
      </c>
      <c r="K58" s="225"/>
      <c r="L58" s="225"/>
      <c r="M58" s="225"/>
      <c r="N58" s="225"/>
      <c r="O58" s="225"/>
      <c r="P58" s="185"/>
      <c r="Q58" s="226"/>
      <c r="R58" s="182" t="s">
        <v>1427</v>
      </c>
      <c r="S58" s="181" t="s">
        <v>12582</v>
      </c>
      <c r="T58" s="181" t="s">
        <v>13608</v>
      </c>
      <c r="U58" s="201"/>
      <c r="V58" s="227">
        <v>427</v>
      </c>
      <c r="X58" s="228">
        <v>0</v>
      </c>
      <c r="AB58" s="229" t="s">
        <v>15736</v>
      </c>
    </row>
    <row r="59" spans="1:28" s="228" customFormat="1" ht="25.5">
      <c r="A59" s="181" t="s">
        <v>693</v>
      </c>
      <c r="B59" s="182" t="s">
        <v>1130</v>
      </c>
      <c r="C59" s="186" t="s">
        <v>1612</v>
      </c>
      <c r="D59" s="233"/>
      <c r="E59" s="182" t="s">
        <v>1109</v>
      </c>
      <c r="F59" s="182" t="s">
        <v>693</v>
      </c>
      <c r="G59" s="182" t="s">
        <v>13320</v>
      </c>
      <c r="H59" s="183">
        <v>0</v>
      </c>
      <c r="I59" s="184" t="s">
        <v>1613</v>
      </c>
      <c r="J59" s="184" t="s">
        <v>7109</v>
      </c>
      <c r="K59" s="225"/>
      <c r="L59" s="225"/>
      <c r="M59" s="225"/>
      <c r="N59" s="225"/>
      <c r="O59" s="225"/>
      <c r="P59" s="185"/>
      <c r="Q59" s="226"/>
      <c r="R59" s="182" t="s">
        <v>1612</v>
      </c>
      <c r="S59" s="181" t="s">
        <v>12659</v>
      </c>
      <c r="T59" s="181" t="s">
        <v>7108</v>
      </c>
      <c r="U59" s="201"/>
      <c r="V59" s="227">
        <v>132</v>
      </c>
      <c r="X59" s="228">
        <v>0</v>
      </c>
      <c r="AB59" s="229" t="s">
        <v>15737</v>
      </c>
    </row>
    <row r="60" spans="1:28" s="228" customFormat="1" ht="89.25">
      <c r="A60" s="181" t="s">
        <v>719</v>
      </c>
      <c r="B60" s="182" t="s">
        <v>1130</v>
      </c>
      <c r="C60" s="186" t="s">
        <v>2170</v>
      </c>
      <c r="D60" s="233"/>
      <c r="E60" s="182" t="s">
        <v>1100</v>
      </c>
      <c r="F60" s="182" t="s">
        <v>719</v>
      </c>
      <c r="G60" s="182" t="s">
        <v>13320</v>
      </c>
      <c r="H60" s="183">
        <v>0</v>
      </c>
      <c r="I60" s="184" t="s">
        <v>2502</v>
      </c>
      <c r="J60" s="184" t="s">
        <v>13700</v>
      </c>
      <c r="K60" s="225"/>
      <c r="L60" s="225"/>
      <c r="M60" s="225"/>
      <c r="N60" s="225"/>
      <c r="O60" s="225"/>
      <c r="P60" s="185"/>
      <c r="Q60" s="226"/>
      <c r="R60" s="182" t="s">
        <v>2170</v>
      </c>
      <c r="S60" s="181" t="s">
        <v>12582</v>
      </c>
      <c r="T60" s="181" t="s">
        <v>13600</v>
      </c>
      <c r="U60" s="201"/>
      <c r="V60" s="227">
        <v>200</v>
      </c>
      <c r="X60" s="228">
        <v>0</v>
      </c>
      <c r="AB60" s="229" t="s">
        <v>15738</v>
      </c>
    </row>
    <row r="61" spans="1:28" s="228" customFormat="1" ht="63.75">
      <c r="A61" s="181" t="s">
        <v>735</v>
      </c>
      <c r="B61" s="182" t="s">
        <v>1130</v>
      </c>
      <c r="C61" s="186" t="s">
        <v>2178</v>
      </c>
      <c r="D61" s="233"/>
      <c r="E61" s="182" t="s">
        <v>1108</v>
      </c>
      <c r="F61" s="182" t="s">
        <v>735</v>
      </c>
      <c r="G61" s="182" t="s">
        <v>13320</v>
      </c>
      <c r="H61" s="183">
        <v>0</v>
      </c>
      <c r="I61" s="184" t="s">
        <v>1677</v>
      </c>
      <c r="J61" s="184" t="s">
        <v>1587</v>
      </c>
      <c r="K61" s="225"/>
      <c r="L61" s="225"/>
      <c r="M61" s="225"/>
      <c r="N61" s="225"/>
      <c r="O61" s="225"/>
      <c r="P61" s="185"/>
      <c r="Q61" s="226"/>
      <c r="R61" s="182" t="s">
        <v>2178</v>
      </c>
      <c r="S61" s="181" t="s">
        <v>12648</v>
      </c>
      <c r="T61" s="181" t="s">
        <v>6691</v>
      </c>
      <c r="U61" s="201"/>
      <c r="V61" s="227">
        <v>276</v>
      </c>
      <c r="X61" s="228">
        <v>0</v>
      </c>
      <c r="AB61" s="229" t="s">
        <v>15739</v>
      </c>
    </row>
    <row r="62" spans="1:28" s="228" customFormat="1" ht="102">
      <c r="A62" s="181" t="s">
        <v>736</v>
      </c>
      <c r="B62" s="182" t="s">
        <v>1130</v>
      </c>
      <c r="C62" s="186" t="s">
        <v>2212</v>
      </c>
      <c r="D62" s="233"/>
      <c r="E62" s="182" t="s">
        <v>1100</v>
      </c>
      <c r="F62" s="182" t="s">
        <v>736</v>
      </c>
      <c r="G62" s="182" t="s">
        <v>13320</v>
      </c>
      <c r="H62" s="183">
        <v>0</v>
      </c>
      <c r="I62" s="184" t="s">
        <v>1678</v>
      </c>
      <c r="J62" s="184" t="s">
        <v>13697</v>
      </c>
      <c r="K62" s="225"/>
      <c r="L62" s="225"/>
      <c r="M62" s="225"/>
      <c r="N62" s="225"/>
      <c r="O62" s="225"/>
      <c r="P62" s="185"/>
      <c r="Q62" s="226"/>
      <c r="R62" s="182" t="s">
        <v>2212</v>
      </c>
      <c r="S62" s="181" t="s">
        <v>12582</v>
      </c>
      <c r="T62" s="181" t="s">
        <v>13597</v>
      </c>
      <c r="U62" s="201"/>
      <c r="V62" s="227">
        <v>277</v>
      </c>
      <c r="X62" s="228">
        <v>0</v>
      </c>
      <c r="AB62" s="229" t="s">
        <v>15740</v>
      </c>
    </row>
    <row r="63" spans="1:28" s="228" customFormat="1" ht="76.5">
      <c r="A63" s="181" t="s">
        <v>1389</v>
      </c>
      <c r="B63" s="182" t="s">
        <v>1130</v>
      </c>
      <c r="C63" s="186" t="s">
        <v>12785</v>
      </c>
      <c r="D63" s="233"/>
      <c r="E63" s="182" t="s">
        <v>882</v>
      </c>
      <c r="F63" s="182" t="s">
        <v>1389</v>
      </c>
      <c r="G63" s="182" t="s">
        <v>13320</v>
      </c>
      <c r="H63" s="183">
        <v>0</v>
      </c>
      <c r="I63" s="184" t="s">
        <v>1706</v>
      </c>
      <c r="J63" s="184" t="s">
        <v>9573</v>
      </c>
      <c r="K63" s="225"/>
      <c r="L63" s="225"/>
      <c r="M63" s="225"/>
      <c r="N63" s="225"/>
      <c r="O63" s="225"/>
      <c r="P63" s="185"/>
      <c r="Q63" s="226"/>
      <c r="R63" s="182" t="s">
        <v>12785</v>
      </c>
      <c r="S63" s="181" t="s">
        <v>12712</v>
      </c>
      <c r="T63" s="181" t="s">
        <v>13645</v>
      </c>
      <c r="U63" s="201"/>
      <c r="V63" s="227">
        <v>135</v>
      </c>
      <c r="X63" s="228">
        <v>0</v>
      </c>
      <c r="AB63" s="229" t="s">
        <v>15741</v>
      </c>
    </row>
    <row r="64" spans="1:28" s="228" customFormat="1" ht="89.25">
      <c r="A64" s="181" t="s">
        <v>653</v>
      </c>
      <c r="B64" s="182" t="s">
        <v>1130</v>
      </c>
      <c r="C64" s="186" t="s">
        <v>12507</v>
      </c>
      <c r="D64" s="233"/>
      <c r="E64" s="182" t="s">
        <v>1096</v>
      </c>
      <c r="F64" s="182" t="s">
        <v>653</v>
      </c>
      <c r="G64" s="182" t="s">
        <v>13320</v>
      </c>
      <c r="H64" s="183">
        <v>0</v>
      </c>
      <c r="I64" s="184" t="s">
        <v>1553</v>
      </c>
      <c r="J64" s="184" t="s">
        <v>1554</v>
      </c>
      <c r="K64" s="225"/>
      <c r="L64" s="225"/>
      <c r="M64" s="225"/>
      <c r="N64" s="225"/>
      <c r="O64" s="225"/>
      <c r="P64" s="185"/>
      <c r="Q64" s="226"/>
      <c r="R64" s="182" t="s">
        <v>12507</v>
      </c>
      <c r="S64" s="181" t="s">
        <v>12565</v>
      </c>
      <c r="T64" s="181" t="s">
        <v>3458</v>
      </c>
      <c r="U64" s="201"/>
      <c r="V64" s="227">
        <v>20</v>
      </c>
      <c r="X64" s="228">
        <v>0</v>
      </c>
      <c r="AB64" s="229" t="s">
        <v>15742</v>
      </c>
    </row>
    <row r="65" spans="1:28" s="228" customFormat="1" ht="76.5">
      <c r="A65" s="181" t="s">
        <v>669</v>
      </c>
      <c r="B65" s="182" t="s">
        <v>1130</v>
      </c>
      <c r="C65" s="186" t="s">
        <v>668</v>
      </c>
      <c r="D65" s="233"/>
      <c r="E65" s="182" t="s">
        <v>1100</v>
      </c>
      <c r="F65" s="182" t="s">
        <v>669</v>
      </c>
      <c r="G65" s="182" t="s">
        <v>13320</v>
      </c>
      <c r="H65" s="183">
        <v>0</v>
      </c>
      <c r="I65" s="184" t="s">
        <v>1579</v>
      </c>
      <c r="J65" s="184" t="s">
        <v>13702</v>
      </c>
      <c r="K65" s="225"/>
      <c r="L65" s="225"/>
      <c r="M65" s="225"/>
      <c r="N65" s="225"/>
      <c r="O65" s="225"/>
      <c r="P65" s="185"/>
      <c r="Q65" s="226"/>
      <c r="R65" s="182" t="s">
        <v>668</v>
      </c>
      <c r="S65" s="181" t="s">
        <v>12582</v>
      </c>
      <c r="T65" s="181" t="s">
        <v>13602</v>
      </c>
      <c r="U65" s="201"/>
      <c r="V65" s="227">
        <v>56</v>
      </c>
      <c r="X65" s="228">
        <v>0</v>
      </c>
      <c r="AB65" s="229" t="s">
        <v>15743</v>
      </c>
    </row>
    <row r="66" spans="1:28" s="228" customFormat="1" ht="63.75">
      <c r="A66" s="181" t="s">
        <v>688</v>
      </c>
      <c r="B66" s="182" t="s">
        <v>1130</v>
      </c>
      <c r="C66" s="186" t="s">
        <v>2215</v>
      </c>
      <c r="D66" s="233"/>
      <c r="E66" s="182" t="s">
        <v>2456</v>
      </c>
      <c r="F66" s="182" t="s">
        <v>688</v>
      </c>
      <c r="G66" s="182" t="s">
        <v>13320</v>
      </c>
      <c r="H66" s="183">
        <v>0</v>
      </c>
      <c r="I66" s="184" t="s">
        <v>1606</v>
      </c>
      <c r="J66" s="184" t="s">
        <v>1607</v>
      </c>
      <c r="K66" s="225"/>
      <c r="L66" s="225"/>
      <c r="M66" s="225"/>
      <c r="N66" s="225"/>
      <c r="O66" s="225"/>
      <c r="P66" s="185"/>
      <c r="Q66" s="226"/>
      <c r="R66" s="182" t="s">
        <v>2215</v>
      </c>
      <c r="S66" s="181" t="s">
        <v>12766</v>
      </c>
      <c r="T66" s="181" t="s">
        <v>12043</v>
      </c>
      <c r="U66" s="201"/>
      <c r="V66" s="227">
        <v>28</v>
      </c>
      <c r="X66" s="228">
        <v>0</v>
      </c>
      <c r="AB66" s="229" t="s">
        <v>15744</v>
      </c>
    </row>
    <row r="67" spans="1:28" s="228" customFormat="1" ht="63.75">
      <c r="A67" s="181" t="s">
        <v>689</v>
      </c>
      <c r="B67" s="182" t="s">
        <v>1130</v>
      </c>
      <c r="C67" s="186" t="s">
        <v>2307</v>
      </c>
      <c r="D67" s="233"/>
      <c r="E67" s="182" t="s">
        <v>1097</v>
      </c>
      <c r="F67" s="182" t="s">
        <v>689</v>
      </c>
      <c r="G67" s="182" t="s">
        <v>13320</v>
      </c>
      <c r="H67" s="183">
        <v>0</v>
      </c>
      <c r="I67" s="184" t="s">
        <v>1609</v>
      </c>
      <c r="J67" s="184" t="s">
        <v>1610</v>
      </c>
      <c r="K67" s="225"/>
      <c r="L67" s="225"/>
      <c r="M67" s="225"/>
      <c r="N67" s="225"/>
      <c r="O67" s="225"/>
      <c r="P67" s="185"/>
      <c r="Q67" s="226"/>
      <c r="R67" s="182" t="s">
        <v>2307</v>
      </c>
      <c r="S67" s="181" t="s">
        <v>12572</v>
      </c>
      <c r="T67" s="181" t="s">
        <v>3685</v>
      </c>
      <c r="U67" s="201"/>
      <c r="V67" s="227">
        <v>27</v>
      </c>
      <c r="X67" s="228">
        <v>0</v>
      </c>
      <c r="AB67" s="229" t="s">
        <v>15745</v>
      </c>
    </row>
    <row r="68" spans="1:28" s="228" customFormat="1" ht="102">
      <c r="A68" s="181" t="s">
        <v>690</v>
      </c>
      <c r="B68" s="182" t="s">
        <v>1130</v>
      </c>
      <c r="C68" s="186" t="s">
        <v>909</v>
      </c>
      <c r="D68" s="233"/>
      <c r="E68" s="182" t="s">
        <v>883</v>
      </c>
      <c r="F68" s="182" t="s">
        <v>690</v>
      </c>
      <c r="G68" s="182" t="s">
        <v>13320</v>
      </c>
      <c r="H68" s="183">
        <v>0</v>
      </c>
      <c r="I68" s="184" t="s">
        <v>1611</v>
      </c>
      <c r="J68" s="184" t="s">
        <v>10022</v>
      </c>
      <c r="K68" s="225"/>
      <c r="L68" s="225"/>
      <c r="M68" s="225"/>
      <c r="N68" s="225"/>
      <c r="O68" s="225"/>
      <c r="P68" s="185"/>
      <c r="Q68" s="226"/>
      <c r="R68" s="182" t="s">
        <v>909</v>
      </c>
      <c r="S68" s="181" t="s">
        <v>12724</v>
      </c>
      <c r="T68" s="181" t="s">
        <v>10021</v>
      </c>
      <c r="U68" s="201"/>
      <c r="V68" s="227">
        <v>125</v>
      </c>
      <c r="X68" s="228">
        <v>0</v>
      </c>
      <c r="AB68" s="229" t="s">
        <v>15746</v>
      </c>
    </row>
    <row r="69" spans="1:28" s="228" customFormat="1" ht="25.5">
      <c r="A69" s="181" t="s">
        <v>718</v>
      </c>
      <c r="B69" s="182" t="s">
        <v>1130</v>
      </c>
      <c r="C69" s="186" t="s">
        <v>2335</v>
      </c>
      <c r="D69" s="233"/>
      <c r="E69" s="182" t="s">
        <v>1098</v>
      </c>
      <c r="F69" s="182" t="s">
        <v>718</v>
      </c>
      <c r="G69" s="182" t="s">
        <v>13320</v>
      </c>
      <c r="H69" s="183">
        <v>0</v>
      </c>
      <c r="I69" s="184" t="s">
        <v>1647</v>
      </c>
      <c r="J69" s="184" t="s">
        <v>1556</v>
      </c>
      <c r="K69" s="225"/>
      <c r="L69" s="225"/>
      <c r="M69" s="225"/>
      <c r="N69" s="225"/>
      <c r="O69" s="225"/>
      <c r="P69" s="185"/>
      <c r="Q69" s="226"/>
      <c r="R69" s="182" t="s">
        <v>2335</v>
      </c>
      <c r="S69" s="181" t="s">
        <v>12577</v>
      </c>
      <c r="T69" s="181" t="s">
        <v>3808</v>
      </c>
      <c r="U69" s="201"/>
      <c r="V69" s="227">
        <v>197</v>
      </c>
      <c r="X69" s="228">
        <v>0</v>
      </c>
      <c r="AB69" s="229" t="s">
        <v>15747</v>
      </c>
    </row>
    <row r="70" spans="1:28" s="228" customFormat="1" ht="76.5">
      <c r="A70" s="181" t="s">
        <v>739</v>
      </c>
      <c r="B70" s="182" t="s">
        <v>1130</v>
      </c>
      <c r="C70" s="186" t="s">
        <v>820</v>
      </c>
      <c r="D70" s="233"/>
      <c r="E70" s="182" t="s">
        <v>2456</v>
      </c>
      <c r="F70" s="182" t="s">
        <v>739</v>
      </c>
      <c r="G70" s="182" t="s">
        <v>13320</v>
      </c>
      <c r="H70" s="183">
        <v>0</v>
      </c>
      <c r="I70" s="184" t="s">
        <v>1685</v>
      </c>
      <c r="J70" s="184" t="s">
        <v>1624</v>
      </c>
      <c r="K70" s="225"/>
      <c r="L70" s="225"/>
      <c r="M70" s="225"/>
      <c r="N70" s="225"/>
      <c r="O70" s="225"/>
      <c r="P70" s="185"/>
      <c r="Q70" s="226"/>
      <c r="R70" s="182" t="s">
        <v>820</v>
      </c>
      <c r="S70" s="181" t="s">
        <v>12766</v>
      </c>
      <c r="T70" s="181" t="s">
        <v>11964</v>
      </c>
      <c r="U70" s="201"/>
      <c r="V70" s="227">
        <v>287</v>
      </c>
      <c r="X70" s="228">
        <v>0</v>
      </c>
      <c r="AB70" s="229" t="s">
        <v>15748</v>
      </c>
    </row>
    <row r="71" spans="1:28" s="228" customFormat="1" ht="102">
      <c r="A71" s="181" t="s">
        <v>738</v>
      </c>
      <c r="B71" s="182" t="s">
        <v>1130</v>
      </c>
      <c r="C71" s="186" t="s">
        <v>2354</v>
      </c>
      <c r="D71" s="233"/>
      <c r="E71" s="182" t="s">
        <v>1095</v>
      </c>
      <c r="F71" s="182" t="s">
        <v>738</v>
      </c>
      <c r="G71" s="182" t="s">
        <v>13320</v>
      </c>
      <c r="H71" s="183">
        <v>0</v>
      </c>
      <c r="I71" s="184" t="s">
        <v>1683</v>
      </c>
      <c r="J71" s="184" t="s">
        <v>3177</v>
      </c>
      <c r="K71" s="225"/>
      <c r="L71" s="225"/>
      <c r="M71" s="225"/>
      <c r="N71" s="225"/>
      <c r="O71" s="225"/>
      <c r="P71" s="185"/>
      <c r="Q71" s="226"/>
      <c r="R71" s="182" t="s">
        <v>2354</v>
      </c>
      <c r="S71" s="181" t="s">
        <v>12554</v>
      </c>
      <c r="T71" s="181" t="s">
        <v>3176</v>
      </c>
      <c r="U71" s="201"/>
      <c r="V71" s="227">
        <v>286</v>
      </c>
      <c r="X71" s="228">
        <v>0</v>
      </c>
      <c r="AB71" s="229" t="s">
        <v>15749</v>
      </c>
    </row>
    <row r="72" spans="1:28" s="228" customFormat="1" ht="51">
      <c r="A72" s="181" t="s">
        <v>15604</v>
      </c>
      <c r="B72" s="182" t="s">
        <v>1131</v>
      </c>
      <c r="C72" s="186" t="s">
        <v>15603</v>
      </c>
      <c r="D72" s="233"/>
      <c r="E72" s="182" t="s">
        <v>15750</v>
      </c>
      <c r="F72" s="182" t="s">
        <v>15604</v>
      </c>
      <c r="G72" s="182" t="s">
        <v>13320</v>
      </c>
      <c r="H72" s="183" t="s">
        <v>15751</v>
      </c>
      <c r="I72" s="184" t="s">
        <v>15681</v>
      </c>
      <c r="J72" s="184" t="s">
        <v>15681</v>
      </c>
      <c r="K72" s="225" t="s">
        <v>15752</v>
      </c>
      <c r="L72" s="225" t="s">
        <v>15753</v>
      </c>
      <c r="M72" s="225"/>
      <c r="N72" s="225"/>
      <c r="O72" s="225"/>
      <c r="P72" s="185"/>
      <c r="Q72" s="226"/>
      <c r="R72" s="182" t="s">
        <v>15681</v>
      </c>
      <c r="S72" s="181" t="s">
        <v>12635</v>
      </c>
      <c r="T72" s="181" t="s">
        <v>15681</v>
      </c>
      <c r="U72" s="201"/>
      <c r="V72" s="227" t="e">
        <v>#N/A</v>
      </c>
      <c r="X72" s="228">
        <v>0</v>
      </c>
      <c r="AB72" s="229" t="s">
        <v>15754</v>
      </c>
    </row>
    <row r="73" spans="1:28" s="228" customFormat="1" ht="63.75">
      <c r="A73" s="181" t="s">
        <v>1394</v>
      </c>
      <c r="B73" s="182" t="s">
        <v>1130</v>
      </c>
      <c r="C73" s="186" t="s">
        <v>1393</v>
      </c>
      <c r="D73" s="233"/>
      <c r="E73" s="182" t="s">
        <v>2455</v>
      </c>
      <c r="F73" s="182" t="s">
        <v>1394</v>
      </c>
      <c r="G73" s="182" t="s">
        <v>13320</v>
      </c>
      <c r="H73" s="183">
        <v>0</v>
      </c>
      <c r="I73" s="184" t="s">
        <v>1709</v>
      </c>
      <c r="J73" s="184" t="s">
        <v>1710</v>
      </c>
      <c r="K73" s="225"/>
      <c r="L73" s="225"/>
      <c r="M73" s="225"/>
      <c r="N73" s="225"/>
      <c r="O73" s="225"/>
      <c r="P73" s="185"/>
      <c r="Q73" s="226"/>
      <c r="R73" s="182" t="s">
        <v>1393</v>
      </c>
      <c r="S73" s="181" t="s">
        <v>12761</v>
      </c>
      <c r="T73" s="181" t="s">
        <v>11591</v>
      </c>
      <c r="U73" s="201"/>
      <c r="V73" s="227">
        <v>249</v>
      </c>
      <c r="X73" s="228">
        <v>0</v>
      </c>
      <c r="AB73" s="229" t="s">
        <v>15755</v>
      </c>
    </row>
    <row r="74" spans="1:28" s="228" customFormat="1" ht="76.5">
      <c r="A74" s="181" t="s">
        <v>1387</v>
      </c>
      <c r="B74" s="182" t="s">
        <v>1130</v>
      </c>
      <c r="C74" s="186" t="s">
        <v>1386</v>
      </c>
      <c r="D74" s="233"/>
      <c r="E74" s="182" t="s">
        <v>895</v>
      </c>
      <c r="F74" s="182" t="s">
        <v>1387</v>
      </c>
      <c r="G74" s="182" t="s">
        <v>13320</v>
      </c>
      <c r="H74" s="183">
        <v>0</v>
      </c>
      <c r="I74" s="184" t="s">
        <v>1707</v>
      </c>
      <c r="J74" s="184" t="s">
        <v>1708</v>
      </c>
      <c r="K74" s="225"/>
      <c r="L74" s="225"/>
      <c r="M74" s="225"/>
      <c r="N74" s="225"/>
      <c r="O74" s="225"/>
      <c r="P74" s="185"/>
      <c r="Q74" s="226"/>
      <c r="R74" s="182" t="s">
        <v>1386</v>
      </c>
      <c r="S74" s="181" t="s">
        <v>12782</v>
      </c>
      <c r="T74" s="181" t="s">
        <v>12454</v>
      </c>
      <c r="U74" s="201"/>
      <c r="V74" s="227">
        <v>80</v>
      </c>
      <c r="X74" s="228">
        <v>0</v>
      </c>
      <c r="AB74" s="229" t="s">
        <v>15756</v>
      </c>
    </row>
    <row r="75" spans="1:28" s="228" customFormat="1" ht="76.5">
      <c r="A75" s="181" t="s">
        <v>13874</v>
      </c>
      <c r="B75" s="182" t="s">
        <v>1130</v>
      </c>
      <c r="C75" s="186" t="s">
        <v>13873</v>
      </c>
      <c r="D75" s="233"/>
      <c r="E75" s="182" t="s">
        <v>1100</v>
      </c>
      <c r="F75" s="182" t="s">
        <v>13874</v>
      </c>
      <c r="G75" s="182" t="s">
        <v>13320</v>
      </c>
      <c r="H75" s="183">
        <v>0</v>
      </c>
      <c r="I75" s="184" t="s">
        <v>1663</v>
      </c>
      <c r="J75" s="184" t="s">
        <v>13700</v>
      </c>
      <c r="K75" s="225"/>
      <c r="L75" s="225"/>
      <c r="M75" s="225"/>
      <c r="N75" s="225"/>
      <c r="O75" s="225"/>
      <c r="P75" s="185"/>
      <c r="Q75" s="226"/>
      <c r="R75" s="182" t="s">
        <v>13873</v>
      </c>
      <c r="S75" s="181" t="s">
        <v>12582</v>
      </c>
      <c r="T75" s="181" t="s">
        <v>13600</v>
      </c>
      <c r="U75" s="201"/>
      <c r="V75" s="227">
        <v>237</v>
      </c>
      <c r="X75" s="228">
        <v>0</v>
      </c>
      <c r="AB75" s="229" t="s">
        <v>15757</v>
      </c>
    </row>
    <row r="76" spans="1:28" s="228" customFormat="1" ht="102">
      <c r="A76" s="181" t="s">
        <v>15177</v>
      </c>
      <c r="B76" s="182" t="s">
        <v>1130</v>
      </c>
      <c r="C76" s="186" t="s">
        <v>15176</v>
      </c>
      <c r="D76" s="233"/>
      <c r="E76" s="182" t="s">
        <v>1100</v>
      </c>
      <c r="F76" s="182" t="s">
        <v>15177</v>
      </c>
      <c r="G76" s="182" t="s">
        <v>13320</v>
      </c>
      <c r="H76" s="183">
        <v>0</v>
      </c>
      <c r="I76" s="184" t="s">
        <v>15242</v>
      </c>
      <c r="J76" s="184" t="s">
        <v>15243</v>
      </c>
      <c r="K76" s="225"/>
      <c r="L76" s="225"/>
      <c r="M76" s="225"/>
      <c r="N76" s="225"/>
      <c r="O76" s="225"/>
      <c r="P76" s="185"/>
      <c r="Q76" s="226"/>
      <c r="R76" s="182" t="s">
        <v>15176</v>
      </c>
      <c r="S76" s="181" t="s">
        <v>12582</v>
      </c>
      <c r="T76" s="181" t="s">
        <v>15681</v>
      </c>
      <c r="U76" s="201"/>
      <c r="V76" s="227">
        <v>243</v>
      </c>
      <c r="X76" s="228">
        <v>0</v>
      </c>
      <c r="AB76" s="229" t="s">
        <v>15758</v>
      </c>
    </row>
    <row r="77" spans="1:28" s="228" customFormat="1" ht="51">
      <c r="A77" s="181" t="s">
        <v>12997</v>
      </c>
      <c r="B77" s="182" t="s">
        <v>1130</v>
      </c>
      <c r="C77" s="186" t="s">
        <v>12996</v>
      </c>
      <c r="D77" s="233"/>
      <c r="E77" s="182" t="s">
        <v>890</v>
      </c>
      <c r="F77" s="182" t="s">
        <v>12997</v>
      </c>
      <c r="G77" s="182" t="s">
        <v>13320</v>
      </c>
      <c r="H77" s="183">
        <v>0</v>
      </c>
      <c r="I77" s="184" t="s">
        <v>13023</v>
      </c>
      <c r="J77" s="184" t="s">
        <v>11745</v>
      </c>
      <c r="K77" s="225"/>
      <c r="L77" s="225"/>
      <c r="M77" s="225"/>
      <c r="N77" s="225"/>
      <c r="O77" s="225"/>
      <c r="P77" s="185"/>
      <c r="Q77" s="226"/>
      <c r="R77" s="182" t="s">
        <v>12996</v>
      </c>
      <c r="S77" s="181" t="s">
        <v>12764</v>
      </c>
      <c r="T77" s="181" t="s">
        <v>11744</v>
      </c>
      <c r="U77" s="201"/>
      <c r="V77" s="227">
        <v>8</v>
      </c>
      <c r="X77" s="228">
        <v>0</v>
      </c>
      <c r="AB77" s="229" t="s">
        <v>15759</v>
      </c>
    </row>
    <row r="78" spans="1:28" s="228" customFormat="1" ht="38.25">
      <c r="A78" s="181" t="s">
        <v>13953</v>
      </c>
      <c r="B78" s="182" t="s">
        <v>1130</v>
      </c>
      <c r="C78" s="186" t="s">
        <v>13933</v>
      </c>
      <c r="D78" s="233"/>
      <c r="E78" s="182" t="s">
        <v>13093</v>
      </c>
      <c r="F78" s="182" t="s">
        <v>13953</v>
      </c>
      <c r="G78" s="182" t="s">
        <v>13320</v>
      </c>
      <c r="H78" s="183">
        <v>0</v>
      </c>
      <c r="I78" s="184" t="s">
        <v>14118</v>
      </c>
      <c r="J78" s="184" t="s">
        <v>14118</v>
      </c>
      <c r="K78" s="225"/>
      <c r="L78" s="225"/>
      <c r="M78" s="225"/>
      <c r="N78" s="225"/>
      <c r="O78" s="225"/>
      <c r="P78" s="185"/>
      <c r="Q78" s="226"/>
      <c r="R78" s="182" t="s">
        <v>13933</v>
      </c>
      <c r="S78" s="181" t="s">
        <v>12616</v>
      </c>
      <c r="T78" s="181" t="s">
        <v>15681</v>
      </c>
      <c r="U78" s="201"/>
      <c r="V78" s="227">
        <v>86</v>
      </c>
      <c r="X78" s="228">
        <v>0</v>
      </c>
      <c r="AB78" s="229" t="s">
        <v>15760</v>
      </c>
    </row>
    <row r="79" spans="1:28" s="228" customFormat="1" ht="89.25">
      <c r="A79" s="181" t="s">
        <v>13010</v>
      </c>
      <c r="B79" s="182" t="s">
        <v>1131</v>
      </c>
      <c r="C79" s="186" t="s">
        <v>13009</v>
      </c>
      <c r="D79" s="233"/>
      <c r="E79" s="182" t="s">
        <v>1100</v>
      </c>
      <c r="F79" s="182" t="s">
        <v>13010</v>
      </c>
      <c r="G79" s="182" t="s">
        <v>13320</v>
      </c>
      <c r="H79" s="183">
        <v>0</v>
      </c>
      <c r="I79" s="184" t="s">
        <v>13028</v>
      </c>
      <c r="J79" s="184" t="s">
        <v>13682</v>
      </c>
      <c r="K79" s="225"/>
      <c r="L79" s="225"/>
      <c r="M79" s="225"/>
      <c r="N79" s="225"/>
      <c r="O79" s="225"/>
      <c r="P79" s="185"/>
      <c r="Q79" s="226"/>
      <c r="R79" s="182" t="s">
        <v>13009</v>
      </c>
      <c r="S79" s="181" t="s">
        <v>12582</v>
      </c>
      <c r="T79" s="181" t="s">
        <v>13582</v>
      </c>
      <c r="U79" s="201"/>
      <c r="V79" s="227">
        <v>393</v>
      </c>
      <c r="X79" s="228">
        <v>0</v>
      </c>
      <c r="AB79" s="229" t="s">
        <v>15761</v>
      </c>
    </row>
    <row r="80" spans="1:28" s="228" customFormat="1" ht="25.5">
      <c r="A80" s="181" t="s">
        <v>15762</v>
      </c>
      <c r="B80" s="182" t="s">
        <v>1130</v>
      </c>
      <c r="C80" s="186" t="s">
        <v>15763</v>
      </c>
      <c r="D80" s="233"/>
      <c r="E80" s="182" t="s">
        <v>1111</v>
      </c>
      <c r="F80" s="182" t="s">
        <v>15762</v>
      </c>
      <c r="G80" s="182" t="s">
        <v>13320</v>
      </c>
      <c r="H80" s="183">
        <v>0</v>
      </c>
      <c r="I80" s="184" t="s">
        <v>15764</v>
      </c>
      <c r="J80" s="184" t="s">
        <v>12947</v>
      </c>
      <c r="K80" s="225"/>
      <c r="L80" s="225"/>
      <c r="M80" s="225"/>
      <c r="N80" s="225"/>
      <c r="O80" s="225"/>
      <c r="P80" s="185"/>
      <c r="Q80" s="226"/>
      <c r="R80" s="182" t="s">
        <v>15763</v>
      </c>
      <c r="S80" s="181" t="s">
        <v>12656</v>
      </c>
      <c r="T80" s="181" t="s">
        <v>7069</v>
      </c>
      <c r="U80" s="201"/>
      <c r="V80" s="227">
        <v>283</v>
      </c>
      <c r="X80" s="228">
        <v>0</v>
      </c>
      <c r="AB80" s="229" t="s">
        <v>15765</v>
      </c>
    </row>
    <row r="81" spans="1:28" s="228" customFormat="1" ht="76.5">
      <c r="A81" s="181" t="s">
        <v>721</v>
      </c>
      <c r="B81" s="182" t="s">
        <v>1130</v>
      </c>
      <c r="C81" s="186" t="s">
        <v>1232</v>
      </c>
      <c r="D81" s="233"/>
      <c r="E81" s="182" t="s">
        <v>1105</v>
      </c>
      <c r="F81" s="182" t="s">
        <v>721</v>
      </c>
      <c r="G81" s="182" t="s">
        <v>13320</v>
      </c>
      <c r="H81" s="183">
        <v>0</v>
      </c>
      <c r="I81" s="184" t="s">
        <v>1649</v>
      </c>
      <c r="J81" s="184" t="s">
        <v>6038</v>
      </c>
      <c r="K81" s="225"/>
      <c r="L81" s="225"/>
      <c r="M81" s="225"/>
      <c r="N81" s="225"/>
      <c r="O81" s="225"/>
      <c r="P81" s="185"/>
      <c r="Q81" s="226"/>
      <c r="R81" s="182" t="s">
        <v>1232</v>
      </c>
      <c r="S81" s="181" t="s">
        <v>12635</v>
      </c>
      <c r="T81" s="181" t="s">
        <v>6037</v>
      </c>
      <c r="U81" s="201"/>
      <c r="V81" s="227">
        <v>206</v>
      </c>
      <c r="X81" s="228">
        <v>0</v>
      </c>
      <c r="AB81" s="229" t="s">
        <v>15766</v>
      </c>
    </row>
    <row r="82" spans="1:28" s="228" customFormat="1" ht="63.75">
      <c r="A82" s="181" t="s">
        <v>2221</v>
      </c>
      <c r="B82" s="182" t="s">
        <v>1130</v>
      </c>
      <c r="C82" s="186" t="s">
        <v>2218</v>
      </c>
      <c r="D82" s="233"/>
      <c r="E82" s="182" t="s">
        <v>1101</v>
      </c>
      <c r="F82" s="182" t="s">
        <v>2221</v>
      </c>
      <c r="G82" s="182" t="s">
        <v>13320</v>
      </c>
      <c r="H82" s="183">
        <v>0</v>
      </c>
      <c r="I82" s="184" t="s">
        <v>1549</v>
      </c>
      <c r="J82" s="184" t="s">
        <v>1550</v>
      </c>
      <c r="K82" s="225"/>
      <c r="L82" s="225"/>
      <c r="M82" s="225"/>
      <c r="N82" s="225"/>
      <c r="O82" s="225"/>
      <c r="P82" s="185"/>
      <c r="Q82" s="226"/>
      <c r="R82" s="182" t="s">
        <v>2218</v>
      </c>
      <c r="S82" s="181" t="s">
        <v>12591</v>
      </c>
      <c r="T82" s="181" t="s">
        <v>4258</v>
      </c>
      <c r="U82" s="201"/>
      <c r="V82" s="227">
        <v>292</v>
      </c>
      <c r="X82" s="228">
        <v>0</v>
      </c>
      <c r="AB82" s="229" t="s">
        <v>15767</v>
      </c>
    </row>
    <row r="83" spans="1:28" s="228" customFormat="1" ht="76.5">
      <c r="A83" s="181" t="s">
        <v>2298</v>
      </c>
      <c r="B83" s="182" t="s">
        <v>1131</v>
      </c>
      <c r="C83" s="186" t="s">
        <v>2297</v>
      </c>
      <c r="D83" s="233"/>
      <c r="E83" s="182" t="s">
        <v>1100</v>
      </c>
      <c r="F83" s="182" t="s">
        <v>2298</v>
      </c>
      <c r="G83" s="182" t="s">
        <v>13320</v>
      </c>
      <c r="H83" s="183">
        <v>0</v>
      </c>
      <c r="I83" s="184" t="s">
        <v>1786</v>
      </c>
      <c r="J83" s="184" t="s">
        <v>13699</v>
      </c>
      <c r="K83" s="225"/>
      <c r="L83" s="225"/>
      <c r="M83" s="225"/>
      <c r="N83" s="225"/>
      <c r="O83" s="225"/>
      <c r="P83" s="185"/>
      <c r="Q83" s="226"/>
      <c r="R83" s="182" t="s">
        <v>2297</v>
      </c>
      <c r="S83" s="181" t="s">
        <v>12582</v>
      </c>
      <c r="T83" s="181" t="s">
        <v>13599</v>
      </c>
      <c r="U83" s="201"/>
      <c r="V83" s="227">
        <v>437</v>
      </c>
      <c r="X83" s="228">
        <v>0</v>
      </c>
      <c r="AB83" s="229" t="s">
        <v>15768</v>
      </c>
    </row>
    <row r="84" spans="1:28" s="228" customFormat="1" ht="51">
      <c r="A84" s="181" t="s">
        <v>655</v>
      </c>
      <c r="B84" s="182" t="s">
        <v>1130</v>
      </c>
      <c r="C84" s="186" t="s">
        <v>2306</v>
      </c>
      <c r="D84" s="233"/>
      <c r="E84" s="182" t="s">
        <v>1108</v>
      </c>
      <c r="F84" s="182" t="s">
        <v>655</v>
      </c>
      <c r="G84" s="182" t="s">
        <v>13320</v>
      </c>
      <c r="H84" s="183">
        <v>0</v>
      </c>
      <c r="I84" s="184" t="s">
        <v>1557</v>
      </c>
      <c r="J84" s="184" t="s">
        <v>1558</v>
      </c>
      <c r="K84" s="225"/>
      <c r="L84" s="225"/>
      <c r="M84" s="225"/>
      <c r="N84" s="225"/>
      <c r="O84" s="225"/>
      <c r="P84" s="185"/>
      <c r="Q84" s="226"/>
      <c r="R84" s="182" t="s">
        <v>2306</v>
      </c>
      <c r="S84" s="181" t="s">
        <v>12648</v>
      </c>
      <c r="T84" s="181" t="s">
        <v>6721</v>
      </c>
      <c r="U84" s="201"/>
      <c r="V84" s="227">
        <v>26</v>
      </c>
      <c r="X84" s="228">
        <v>0</v>
      </c>
      <c r="AB84" s="229" t="s">
        <v>15769</v>
      </c>
    </row>
    <row r="85" spans="1:28" s="228" customFormat="1" ht="25.5">
      <c r="A85" s="181" t="s">
        <v>658</v>
      </c>
      <c r="B85" s="182" t="s">
        <v>1130</v>
      </c>
      <c r="C85" s="186" t="s">
        <v>1224</v>
      </c>
      <c r="D85" s="233"/>
      <c r="E85" s="182" t="s">
        <v>1101</v>
      </c>
      <c r="F85" s="182" t="s">
        <v>658</v>
      </c>
      <c r="G85" s="182" t="s">
        <v>13320</v>
      </c>
      <c r="H85" s="183">
        <v>0</v>
      </c>
      <c r="I85" s="184" t="s">
        <v>1563</v>
      </c>
      <c r="J85" s="184" t="s">
        <v>1563</v>
      </c>
      <c r="K85" s="225"/>
      <c r="L85" s="225"/>
      <c r="M85" s="225"/>
      <c r="N85" s="225"/>
      <c r="O85" s="225"/>
      <c r="P85" s="185"/>
      <c r="Q85" s="226"/>
      <c r="R85" s="182" t="s">
        <v>1224</v>
      </c>
      <c r="S85" s="181" t="s">
        <v>12591</v>
      </c>
      <c r="T85" s="181" t="s">
        <v>4251</v>
      </c>
      <c r="U85" s="201"/>
      <c r="V85" s="227">
        <v>34</v>
      </c>
      <c r="X85" s="228">
        <v>0</v>
      </c>
      <c r="AB85" s="229" t="s">
        <v>15770</v>
      </c>
    </row>
    <row r="86" spans="1:28" s="228" customFormat="1" ht="38.25">
      <c r="A86" s="181" t="s">
        <v>691</v>
      </c>
      <c r="B86" s="182" t="s">
        <v>1130</v>
      </c>
      <c r="C86" s="186" t="s">
        <v>1407</v>
      </c>
      <c r="D86" s="233"/>
      <c r="E86" s="182" t="s">
        <v>883</v>
      </c>
      <c r="F86" s="182" t="s">
        <v>691</v>
      </c>
      <c r="G86" s="182" t="s">
        <v>13320</v>
      </c>
      <c r="H86" s="183">
        <v>0</v>
      </c>
      <c r="I86" s="184" t="s">
        <v>1611</v>
      </c>
      <c r="J86" s="184" t="s">
        <v>10022</v>
      </c>
      <c r="K86" s="225"/>
      <c r="L86" s="225"/>
      <c r="M86" s="225"/>
      <c r="N86" s="225"/>
      <c r="O86" s="225"/>
      <c r="P86" s="185"/>
      <c r="Q86" s="226"/>
      <c r="R86" s="182" t="s">
        <v>1407</v>
      </c>
      <c r="S86" s="181" t="s">
        <v>12724</v>
      </c>
      <c r="T86" s="181" t="s">
        <v>10021</v>
      </c>
      <c r="U86" s="201"/>
      <c r="V86" s="227">
        <v>127</v>
      </c>
      <c r="X86" s="228">
        <v>0</v>
      </c>
      <c r="AB86" s="229" t="s">
        <v>15771</v>
      </c>
    </row>
    <row r="87" spans="1:28" s="228" customFormat="1" ht="63.75">
      <c r="A87" s="181" t="s">
        <v>1402</v>
      </c>
      <c r="B87" s="182" t="s">
        <v>1131</v>
      </c>
      <c r="C87" s="186" t="s">
        <v>1401</v>
      </c>
      <c r="D87" s="233"/>
      <c r="E87" s="182" t="s">
        <v>881</v>
      </c>
      <c r="F87" s="182" t="s">
        <v>1402</v>
      </c>
      <c r="G87" s="182" t="s">
        <v>13320</v>
      </c>
      <c r="H87" s="183">
        <v>0</v>
      </c>
      <c r="I87" s="184" t="s">
        <v>13022</v>
      </c>
      <c r="J87" s="184" t="s">
        <v>9530</v>
      </c>
      <c r="K87" s="225"/>
      <c r="L87" s="225"/>
      <c r="M87" s="225"/>
      <c r="N87" s="225"/>
      <c r="O87" s="225"/>
      <c r="P87" s="185"/>
      <c r="Q87" s="226"/>
      <c r="R87" s="182" t="s">
        <v>1401</v>
      </c>
      <c r="S87" s="181" t="s">
        <v>12710</v>
      </c>
      <c r="T87" s="181" t="s">
        <v>9529</v>
      </c>
      <c r="U87" s="201"/>
      <c r="V87" s="227">
        <v>469</v>
      </c>
      <c r="X87" s="228">
        <v>0</v>
      </c>
      <c r="AB87" s="229" t="s">
        <v>15772</v>
      </c>
    </row>
    <row r="88" spans="1:28" s="228" customFormat="1" ht="76.5">
      <c r="A88" s="181" t="s">
        <v>672</v>
      </c>
      <c r="B88" s="182" t="s">
        <v>1130</v>
      </c>
      <c r="C88" s="186" t="s">
        <v>12998</v>
      </c>
      <c r="D88" s="233"/>
      <c r="E88" s="182" t="s">
        <v>1101</v>
      </c>
      <c r="F88" s="182" t="s">
        <v>672</v>
      </c>
      <c r="G88" s="182" t="s">
        <v>13320</v>
      </c>
      <c r="H88" s="183">
        <v>0</v>
      </c>
      <c r="I88" s="184" t="s">
        <v>1549</v>
      </c>
      <c r="J88" s="184" t="s">
        <v>1550</v>
      </c>
      <c r="K88" s="225"/>
      <c r="L88" s="225"/>
      <c r="M88" s="225"/>
      <c r="N88" s="225"/>
      <c r="O88" s="225"/>
      <c r="P88" s="185"/>
      <c r="Q88" s="226"/>
      <c r="R88" s="182" t="s">
        <v>12998</v>
      </c>
      <c r="S88" s="181" t="s">
        <v>12591</v>
      </c>
      <c r="T88" s="181" t="s">
        <v>4258</v>
      </c>
      <c r="U88" s="201"/>
      <c r="V88" s="227">
        <v>62</v>
      </c>
      <c r="X88" s="228">
        <v>0</v>
      </c>
      <c r="AB88" s="229" t="s">
        <v>15773</v>
      </c>
    </row>
    <row r="89" spans="1:28" s="228" customFormat="1" ht="51">
      <c r="A89" s="181" t="s">
        <v>674</v>
      </c>
      <c r="B89" s="182" t="s">
        <v>1130</v>
      </c>
      <c r="C89" s="186" t="s">
        <v>15158</v>
      </c>
      <c r="D89" s="233"/>
      <c r="E89" s="182" t="s">
        <v>883</v>
      </c>
      <c r="F89" s="182" t="s">
        <v>674</v>
      </c>
      <c r="G89" s="182" t="s">
        <v>13320</v>
      </c>
      <c r="H89" s="183">
        <v>0</v>
      </c>
      <c r="I89" s="184" t="s">
        <v>1588</v>
      </c>
      <c r="J89" s="184" t="s">
        <v>10084</v>
      </c>
      <c r="K89" s="225"/>
      <c r="L89" s="225"/>
      <c r="M89" s="225"/>
      <c r="N89" s="225"/>
      <c r="O89" s="225"/>
      <c r="P89" s="185"/>
      <c r="Q89" s="226"/>
      <c r="R89" s="182" t="s">
        <v>15158</v>
      </c>
      <c r="S89" s="181" t="s">
        <v>12724</v>
      </c>
      <c r="T89" s="181" t="s">
        <v>10083</v>
      </c>
      <c r="U89" s="201"/>
      <c r="V89" s="227">
        <v>126</v>
      </c>
      <c r="X89" s="228">
        <v>0</v>
      </c>
      <c r="AB89" s="229" t="s">
        <v>15774</v>
      </c>
    </row>
    <row r="90" spans="1:28" s="228" customFormat="1" ht="89.25">
      <c r="A90" s="181" t="s">
        <v>13890</v>
      </c>
      <c r="B90" s="182" t="s">
        <v>1131</v>
      </c>
      <c r="C90" s="186" t="s">
        <v>13889</v>
      </c>
      <c r="D90" s="233"/>
      <c r="E90" s="182" t="s">
        <v>892</v>
      </c>
      <c r="F90" s="182" t="s">
        <v>13890</v>
      </c>
      <c r="G90" s="182" t="s">
        <v>13320</v>
      </c>
      <c r="H90" s="183">
        <v>0</v>
      </c>
      <c r="I90" s="184" t="s">
        <v>13916</v>
      </c>
      <c r="J90" s="184" t="s">
        <v>12213</v>
      </c>
      <c r="K90" s="225"/>
      <c r="L90" s="225"/>
      <c r="M90" s="225"/>
      <c r="N90" s="225"/>
      <c r="O90" s="225"/>
      <c r="P90" s="185"/>
      <c r="Q90" s="226"/>
      <c r="R90" s="182" t="s">
        <v>13889</v>
      </c>
      <c r="S90" s="181" t="s">
        <v>12774</v>
      </c>
      <c r="T90" s="181" t="s">
        <v>12212</v>
      </c>
      <c r="U90" s="201"/>
      <c r="V90" s="227">
        <v>501</v>
      </c>
      <c r="X90" s="228">
        <v>0</v>
      </c>
      <c r="AB90" s="229" t="s">
        <v>15775</v>
      </c>
    </row>
    <row r="91" spans="1:28" s="228" customFormat="1" ht="51">
      <c r="A91" s="181" t="s">
        <v>768</v>
      </c>
      <c r="B91" s="182" t="s">
        <v>1131</v>
      </c>
      <c r="C91" s="186" t="s">
        <v>12505</v>
      </c>
      <c r="D91" s="233"/>
      <c r="E91" s="182" t="s">
        <v>1096</v>
      </c>
      <c r="F91" s="182" t="s">
        <v>768</v>
      </c>
      <c r="G91" s="182" t="s">
        <v>13320</v>
      </c>
      <c r="H91" s="183">
        <v>0</v>
      </c>
      <c r="I91" s="184" t="s">
        <v>1778</v>
      </c>
      <c r="J91" s="184" t="s">
        <v>1782</v>
      </c>
      <c r="K91" s="225"/>
      <c r="L91" s="225"/>
      <c r="M91" s="225"/>
      <c r="N91" s="225"/>
      <c r="O91" s="225"/>
      <c r="P91" s="185"/>
      <c r="Q91" s="226"/>
      <c r="R91" s="182" t="s">
        <v>12505</v>
      </c>
      <c r="S91" s="181" t="s">
        <v>12565</v>
      </c>
      <c r="T91" s="181" t="s">
        <v>3483</v>
      </c>
      <c r="U91" s="201"/>
      <c r="V91" s="227">
        <v>416</v>
      </c>
      <c r="X91" s="228">
        <v>0</v>
      </c>
      <c r="AB91" s="229" t="s">
        <v>15776</v>
      </c>
    </row>
    <row r="92" spans="1:28" s="228" customFormat="1" ht="51">
      <c r="A92" s="181" t="s">
        <v>2210</v>
      </c>
      <c r="B92" s="182" t="s">
        <v>1130</v>
      </c>
      <c r="C92" s="186" t="s">
        <v>2209</v>
      </c>
      <c r="D92" s="233"/>
      <c r="E92" s="182" t="s">
        <v>1109</v>
      </c>
      <c r="F92" s="182" t="s">
        <v>2210</v>
      </c>
      <c r="G92" s="182" t="s">
        <v>13320</v>
      </c>
      <c r="H92" s="183">
        <v>0</v>
      </c>
      <c r="I92" s="184" t="s">
        <v>2211</v>
      </c>
      <c r="J92" s="184" t="s">
        <v>7109</v>
      </c>
      <c r="K92" s="225"/>
      <c r="L92" s="225"/>
      <c r="M92" s="225"/>
      <c r="N92" s="225"/>
      <c r="O92" s="225"/>
      <c r="P92" s="185"/>
      <c r="Q92" s="226"/>
      <c r="R92" s="182" t="s">
        <v>2209</v>
      </c>
      <c r="S92" s="181" t="s">
        <v>12659</v>
      </c>
      <c r="T92" s="181" t="s">
        <v>7108</v>
      </c>
      <c r="U92" s="201"/>
      <c r="V92" s="227">
        <v>131</v>
      </c>
      <c r="X92" s="228">
        <v>0</v>
      </c>
      <c r="AB92" s="229" t="s">
        <v>15777</v>
      </c>
    </row>
    <row r="93" spans="1:28" s="228" customFormat="1" ht="38.25">
      <c r="A93" s="181" t="s">
        <v>697</v>
      </c>
      <c r="B93" s="182" t="s">
        <v>1130</v>
      </c>
      <c r="C93" s="186" t="s">
        <v>846</v>
      </c>
      <c r="D93" s="233"/>
      <c r="E93" s="182" t="s">
        <v>1110</v>
      </c>
      <c r="F93" s="182" t="s">
        <v>697</v>
      </c>
      <c r="G93" s="182" t="s">
        <v>13320</v>
      </c>
      <c r="H93" s="183">
        <v>0</v>
      </c>
      <c r="I93" s="184" t="s">
        <v>1617</v>
      </c>
      <c r="J93" s="184" t="s">
        <v>12939</v>
      </c>
      <c r="K93" s="225"/>
      <c r="L93" s="225"/>
      <c r="M93" s="225"/>
      <c r="N93" s="225"/>
      <c r="O93" s="225"/>
      <c r="P93" s="185"/>
      <c r="Q93" s="226"/>
      <c r="R93" s="182" t="s">
        <v>846</v>
      </c>
      <c r="S93" s="181" t="s">
        <v>12650</v>
      </c>
      <c r="T93" s="181" t="s">
        <v>6894</v>
      </c>
      <c r="U93" s="201"/>
      <c r="V93" s="227">
        <v>144</v>
      </c>
      <c r="X93" s="228">
        <v>0</v>
      </c>
      <c r="AB93" s="229" t="s">
        <v>15778</v>
      </c>
    </row>
    <row r="94" spans="1:28" s="228" customFormat="1" ht="63.75">
      <c r="A94" s="181" t="s">
        <v>698</v>
      </c>
      <c r="B94" s="182" t="s">
        <v>1130</v>
      </c>
      <c r="C94" s="186" t="s">
        <v>2325</v>
      </c>
      <c r="D94" s="233"/>
      <c r="E94" s="182" t="s">
        <v>884</v>
      </c>
      <c r="F94" s="182" t="s">
        <v>698</v>
      </c>
      <c r="G94" s="182" t="s">
        <v>13320</v>
      </c>
      <c r="H94" s="183">
        <v>0</v>
      </c>
      <c r="I94" s="184" t="s">
        <v>1618</v>
      </c>
      <c r="J94" s="184" t="s">
        <v>10166</v>
      </c>
      <c r="K94" s="225"/>
      <c r="L94" s="225"/>
      <c r="M94" s="225"/>
      <c r="N94" s="225"/>
      <c r="O94" s="225"/>
      <c r="P94" s="185"/>
      <c r="Q94" s="226"/>
      <c r="R94" s="182" t="s">
        <v>2325</v>
      </c>
      <c r="S94" s="181" t="s">
        <v>12726</v>
      </c>
      <c r="T94" s="181" t="s">
        <v>10165</v>
      </c>
      <c r="U94" s="201"/>
      <c r="V94" s="227">
        <v>148</v>
      </c>
      <c r="X94" s="228">
        <v>0</v>
      </c>
      <c r="AB94" s="229" t="s">
        <v>15779</v>
      </c>
    </row>
    <row r="95" spans="1:28" s="228" customFormat="1" ht="51">
      <c r="A95" s="181" t="s">
        <v>15221</v>
      </c>
      <c r="B95" s="182" t="s">
        <v>1131</v>
      </c>
      <c r="C95" s="186" t="s">
        <v>15220</v>
      </c>
      <c r="D95" s="233"/>
      <c r="E95" s="182" t="s">
        <v>1105</v>
      </c>
      <c r="F95" s="182" t="s">
        <v>15221</v>
      </c>
      <c r="G95" s="182" t="s">
        <v>13320</v>
      </c>
      <c r="H95" s="183">
        <v>0</v>
      </c>
      <c r="I95" s="184" t="s">
        <v>15255</v>
      </c>
      <c r="J95" s="184" t="s">
        <v>12931</v>
      </c>
      <c r="K95" s="225"/>
      <c r="L95" s="225"/>
      <c r="M95" s="225"/>
      <c r="N95" s="225"/>
      <c r="O95" s="225"/>
      <c r="P95" s="185"/>
      <c r="Q95" s="226"/>
      <c r="R95" s="182" t="s">
        <v>15220</v>
      </c>
      <c r="S95" s="181" t="s">
        <v>12635</v>
      </c>
      <c r="T95" s="181" t="s">
        <v>6085</v>
      </c>
      <c r="U95" s="201"/>
      <c r="V95" s="227">
        <v>490</v>
      </c>
      <c r="X95" s="228">
        <v>0</v>
      </c>
      <c r="AB95" s="229" t="s">
        <v>15780</v>
      </c>
    </row>
    <row r="96" spans="1:28" s="228" customFormat="1" ht="38.25">
      <c r="A96" s="181" t="s">
        <v>722</v>
      </c>
      <c r="B96" s="182" t="s">
        <v>1130</v>
      </c>
      <c r="C96" s="186" t="s">
        <v>12511</v>
      </c>
      <c r="D96" s="233"/>
      <c r="E96" s="182" t="s">
        <v>1098</v>
      </c>
      <c r="F96" s="182" t="s">
        <v>722</v>
      </c>
      <c r="G96" s="182" t="s">
        <v>13320</v>
      </c>
      <c r="H96" s="183">
        <v>0</v>
      </c>
      <c r="I96" s="184" t="s">
        <v>1650</v>
      </c>
      <c r="J96" s="184" t="s">
        <v>1630</v>
      </c>
      <c r="K96" s="225"/>
      <c r="L96" s="225"/>
      <c r="M96" s="225"/>
      <c r="N96" s="225"/>
      <c r="O96" s="225"/>
      <c r="P96" s="185"/>
      <c r="Q96" s="226"/>
      <c r="R96" s="182" t="s">
        <v>12511</v>
      </c>
      <c r="S96" s="181" t="s">
        <v>12577</v>
      </c>
      <c r="T96" s="181" t="s">
        <v>3805</v>
      </c>
      <c r="U96" s="201"/>
      <c r="V96" s="227">
        <v>207</v>
      </c>
      <c r="X96" s="228">
        <v>0</v>
      </c>
      <c r="AB96" s="229" t="s">
        <v>15781</v>
      </c>
    </row>
    <row r="97" spans="1:28" s="228" customFormat="1" ht="114.75">
      <c r="A97" s="181" t="s">
        <v>729</v>
      </c>
      <c r="B97" s="182" t="s">
        <v>1130</v>
      </c>
      <c r="C97" s="186" t="s">
        <v>914</v>
      </c>
      <c r="D97" s="233"/>
      <c r="E97" s="182" t="s">
        <v>883</v>
      </c>
      <c r="F97" s="182" t="s">
        <v>729</v>
      </c>
      <c r="G97" s="182" t="s">
        <v>13320</v>
      </c>
      <c r="H97" s="183">
        <v>0</v>
      </c>
      <c r="I97" s="184" t="s">
        <v>1668</v>
      </c>
      <c r="J97" s="184" t="s">
        <v>10038</v>
      </c>
      <c r="K97" s="225"/>
      <c r="L97" s="225"/>
      <c r="M97" s="225"/>
      <c r="N97" s="225"/>
      <c r="O97" s="225"/>
      <c r="P97" s="185"/>
      <c r="Q97" s="226"/>
      <c r="R97" s="182" t="s">
        <v>914</v>
      </c>
      <c r="S97" s="181" t="s">
        <v>12724</v>
      </c>
      <c r="T97" s="181" t="s">
        <v>10036</v>
      </c>
      <c r="U97" s="201"/>
      <c r="V97" s="227">
        <v>251</v>
      </c>
      <c r="X97" s="228">
        <v>0</v>
      </c>
      <c r="AB97" s="229" t="s">
        <v>15782</v>
      </c>
    </row>
    <row r="98" spans="1:28" s="228" customFormat="1" ht="38.25">
      <c r="A98" s="181" t="s">
        <v>787</v>
      </c>
      <c r="B98" s="182" t="s">
        <v>1131</v>
      </c>
      <c r="C98" s="186" t="s">
        <v>2176</v>
      </c>
      <c r="D98" s="233"/>
      <c r="E98" s="182" t="s">
        <v>1096</v>
      </c>
      <c r="F98" s="182" t="s">
        <v>787</v>
      </c>
      <c r="G98" s="182" t="s">
        <v>13320</v>
      </c>
      <c r="H98" s="183">
        <v>0</v>
      </c>
      <c r="I98" s="184" t="s">
        <v>1808</v>
      </c>
      <c r="J98" s="184" t="s">
        <v>1682</v>
      </c>
      <c r="K98" s="225"/>
      <c r="L98" s="225"/>
      <c r="M98" s="225"/>
      <c r="N98" s="225"/>
      <c r="O98" s="225"/>
      <c r="P98" s="185"/>
      <c r="Q98" s="226"/>
      <c r="R98" s="182" t="s">
        <v>2176</v>
      </c>
      <c r="S98" s="181" t="s">
        <v>12565</v>
      </c>
      <c r="T98" s="181" t="s">
        <v>3486</v>
      </c>
      <c r="U98" s="201"/>
      <c r="V98" s="227">
        <v>499</v>
      </c>
      <c r="X98" s="228">
        <v>0</v>
      </c>
      <c r="AB98" s="229" t="s">
        <v>15783</v>
      </c>
    </row>
    <row r="99" spans="1:28" s="228" customFormat="1" ht="102">
      <c r="A99" s="181" t="s">
        <v>730</v>
      </c>
      <c r="B99" s="182" t="s">
        <v>1130</v>
      </c>
      <c r="C99" s="186" t="s">
        <v>915</v>
      </c>
      <c r="D99" s="233"/>
      <c r="E99" s="182" t="s">
        <v>2455</v>
      </c>
      <c r="F99" s="182" t="s">
        <v>730</v>
      </c>
      <c r="G99" s="182" t="s">
        <v>13320</v>
      </c>
      <c r="H99" s="183">
        <v>0</v>
      </c>
      <c r="I99" s="184" t="s">
        <v>1669</v>
      </c>
      <c r="J99" s="184" t="s">
        <v>11590</v>
      </c>
      <c r="K99" s="225"/>
      <c r="L99" s="225"/>
      <c r="M99" s="225"/>
      <c r="N99" s="225"/>
      <c r="O99" s="225"/>
      <c r="P99" s="185"/>
      <c r="Q99" s="226"/>
      <c r="R99" s="182" t="s">
        <v>915</v>
      </c>
      <c r="S99" s="181" t="s">
        <v>12761</v>
      </c>
      <c r="T99" s="181" t="s">
        <v>11589</v>
      </c>
      <c r="U99" s="201"/>
      <c r="V99" s="227">
        <v>252</v>
      </c>
      <c r="X99" s="228">
        <v>0</v>
      </c>
      <c r="AB99" s="229" t="s">
        <v>15784</v>
      </c>
    </row>
    <row r="100" spans="1:28" s="228" customFormat="1" ht="63.75">
      <c r="A100" s="181" t="s">
        <v>695</v>
      </c>
      <c r="B100" s="182" t="s">
        <v>1130</v>
      </c>
      <c r="C100" s="186" t="s">
        <v>694</v>
      </c>
      <c r="D100" s="233"/>
      <c r="E100" s="182" t="s">
        <v>2456</v>
      </c>
      <c r="F100" s="182" t="s">
        <v>695</v>
      </c>
      <c r="G100" s="182" t="s">
        <v>13320</v>
      </c>
      <c r="H100" s="183">
        <v>0</v>
      </c>
      <c r="I100" s="184" t="s">
        <v>1614</v>
      </c>
      <c r="J100" s="184" t="s">
        <v>1607</v>
      </c>
      <c r="K100" s="225"/>
      <c r="L100" s="225"/>
      <c r="M100" s="225"/>
      <c r="N100" s="225"/>
      <c r="O100" s="225"/>
      <c r="P100" s="185"/>
      <c r="Q100" s="226"/>
      <c r="R100" s="182" t="s">
        <v>694</v>
      </c>
      <c r="S100" s="181" t="s">
        <v>12766</v>
      </c>
      <c r="T100" s="181" t="s">
        <v>12043</v>
      </c>
      <c r="U100" s="201"/>
      <c r="V100" s="227">
        <v>133</v>
      </c>
      <c r="X100" s="228">
        <v>0</v>
      </c>
      <c r="AB100" s="229" t="s">
        <v>15785</v>
      </c>
    </row>
    <row r="101" spans="1:28" s="228" customFormat="1" ht="63.75">
      <c r="A101" s="181" t="s">
        <v>696</v>
      </c>
      <c r="B101" s="182" t="s">
        <v>1130</v>
      </c>
      <c r="C101" s="186" t="s">
        <v>2161</v>
      </c>
      <c r="D101" s="233"/>
      <c r="E101" s="182" t="s">
        <v>1108</v>
      </c>
      <c r="F101" s="182" t="s">
        <v>696</v>
      </c>
      <c r="G101" s="182" t="s">
        <v>13320</v>
      </c>
      <c r="H101" s="183">
        <v>0</v>
      </c>
      <c r="I101" s="184" t="s">
        <v>1615</v>
      </c>
      <c r="J101" s="184" t="s">
        <v>1587</v>
      </c>
      <c r="K101" s="225"/>
      <c r="L101" s="225"/>
      <c r="M101" s="225"/>
      <c r="N101" s="225"/>
      <c r="O101" s="225"/>
      <c r="P101" s="185"/>
      <c r="Q101" s="226"/>
      <c r="R101" s="182" t="s">
        <v>2161</v>
      </c>
      <c r="S101" s="181" t="s">
        <v>12648</v>
      </c>
      <c r="T101" s="181" t="s">
        <v>6691</v>
      </c>
      <c r="U101" s="201"/>
      <c r="V101" s="227">
        <v>137</v>
      </c>
      <c r="X101" s="228">
        <v>0</v>
      </c>
      <c r="AB101" s="229" t="s">
        <v>15786</v>
      </c>
    </row>
    <row r="102" spans="1:28" s="228" customFormat="1" ht="76.5">
      <c r="A102" s="181" t="s">
        <v>713</v>
      </c>
      <c r="B102" s="182" t="s">
        <v>1130</v>
      </c>
      <c r="C102" s="186" t="s">
        <v>12510</v>
      </c>
      <c r="D102" s="233"/>
      <c r="E102" s="182" t="s">
        <v>889</v>
      </c>
      <c r="F102" s="182" t="s">
        <v>713</v>
      </c>
      <c r="G102" s="182" t="s">
        <v>13320</v>
      </c>
      <c r="H102" s="183">
        <v>0</v>
      </c>
      <c r="I102" s="184" t="s">
        <v>1638</v>
      </c>
      <c r="J102" s="184" t="s">
        <v>11347</v>
      </c>
      <c r="K102" s="225"/>
      <c r="L102" s="225"/>
      <c r="M102" s="225"/>
      <c r="N102" s="225"/>
      <c r="O102" s="225"/>
      <c r="P102" s="185"/>
      <c r="Q102" s="226"/>
      <c r="R102" s="182" t="s">
        <v>12510</v>
      </c>
      <c r="S102" s="181" t="s">
        <v>12758</v>
      </c>
      <c r="T102" s="181" t="s">
        <v>11346</v>
      </c>
      <c r="U102" s="201"/>
      <c r="V102" s="227">
        <v>184</v>
      </c>
      <c r="X102" s="228">
        <v>0</v>
      </c>
      <c r="AB102" s="229" t="s">
        <v>15787</v>
      </c>
    </row>
    <row r="103" spans="1:28" s="228" customFormat="1" ht="63.75">
      <c r="A103" s="181" t="s">
        <v>723</v>
      </c>
      <c r="B103" s="182" t="s">
        <v>1130</v>
      </c>
      <c r="C103" s="186" t="s">
        <v>2172</v>
      </c>
      <c r="D103" s="233"/>
      <c r="E103" s="182" t="s">
        <v>893</v>
      </c>
      <c r="F103" s="182" t="s">
        <v>723</v>
      </c>
      <c r="G103" s="182" t="s">
        <v>13320</v>
      </c>
      <c r="H103" s="183">
        <v>0</v>
      </c>
      <c r="I103" s="184" t="s">
        <v>1651</v>
      </c>
      <c r="J103" s="184" t="s">
        <v>1652</v>
      </c>
      <c r="K103" s="225"/>
      <c r="L103" s="225"/>
      <c r="M103" s="225"/>
      <c r="N103" s="225"/>
      <c r="O103" s="225"/>
      <c r="P103" s="185"/>
      <c r="Q103" s="226"/>
      <c r="R103" s="182" t="s">
        <v>2172</v>
      </c>
      <c r="S103" s="181" t="s">
        <v>12780</v>
      </c>
      <c r="T103" s="181" t="s">
        <v>15788</v>
      </c>
      <c r="U103" s="201"/>
      <c r="V103" s="227">
        <v>210</v>
      </c>
      <c r="X103" s="228">
        <v>0</v>
      </c>
      <c r="AB103" s="229" t="s">
        <v>15789</v>
      </c>
    </row>
    <row r="104" spans="1:28" s="228" customFormat="1" ht="76.5">
      <c r="A104" s="181" t="s">
        <v>679</v>
      </c>
      <c r="B104" s="182" t="s">
        <v>1130</v>
      </c>
      <c r="C104" s="186" t="s">
        <v>2524</v>
      </c>
      <c r="D104" s="233"/>
      <c r="E104" s="182" t="s">
        <v>1100</v>
      </c>
      <c r="F104" s="182" t="s">
        <v>679</v>
      </c>
      <c r="G104" s="182" t="s">
        <v>13320</v>
      </c>
      <c r="H104" s="183">
        <v>0</v>
      </c>
      <c r="I104" s="184" t="s">
        <v>1595</v>
      </c>
      <c r="J104" s="184" t="s">
        <v>13923</v>
      </c>
      <c r="K104" s="225"/>
      <c r="L104" s="225"/>
      <c r="M104" s="225"/>
      <c r="N104" s="225"/>
      <c r="O104" s="225"/>
      <c r="P104" s="185"/>
      <c r="Q104" s="226"/>
      <c r="R104" s="182" t="s">
        <v>2524</v>
      </c>
      <c r="S104" s="181" t="s">
        <v>12582</v>
      </c>
      <c r="T104" s="181" t="s">
        <v>13613</v>
      </c>
      <c r="U104" s="201"/>
      <c r="V104" s="227">
        <v>103</v>
      </c>
      <c r="X104" s="228">
        <v>0</v>
      </c>
      <c r="AB104" s="229" t="s">
        <v>15790</v>
      </c>
    </row>
    <row r="105" spans="1:28" s="228" customFormat="1" ht="63.75">
      <c r="A105" s="181" t="s">
        <v>680</v>
      </c>
      <c r="B105" s="182" t="s">
        <v>1130</v>
      </c>
      <c r="C105" s="186" t="s">
        <v>15159</v>
      </c>
      <c r="D105" s="233"/>
      <c r="E105" s="182" t="s">
        <v>1101</v>
      </c>
      <c r="F105" s="182" t="s">
        <v>680</v>
      </c>
      <c r="G105" s="182" t="s">
        <v>13320</v>
      </c>
      <c r="H105" s="183">
        <v>0</v>
      </c>
      <c r="I105" s="184" t="s">
        <v>1596</v>
      </c>
      <c r="J105" s="184" t="s">
        <v>4268</v>
      </c>
      <c r="K105" s="225"/>
      <c r="L105" s="225"/>
      <c r="M105" s="225"/>
      <c r="N105" s="225"/>
      <c r="O105" s="225"/>
      <c r="P105" s="185"/>
      <c r="Q105" s="226"/>
      <c r="R105" s="182" t="s">
        <v>15159</v>
      </c>
      <c r="S105" s="181" t="s">
        <v>12591</v>
      </c>
      <c r="T105" s="181" t="s">
        <v>4267</v>
      </c>
      <c r="U105" s="201"/>
      <c r="V105" s="227">
        <v>101</v>
      </c>
      <c r="X105" s="228">
        <v>0</v>
      </c>
      <c r="AB105" s="229" t="s">
        <v>15791</v>
      </c>
    </row>
    <row r="106" spans="1:28" s="228" customFormat="1" ht="51">
      <c r="A106" s="181" t="s">
        <v>682</v>
      </c>
      <c r="B106" s="182" t="s">
        <v>1130</v>
      </c>
      <c r="C106" s="186" t="s">
        <v>2525</v>
      </c>
      <c r="D106" s="233"/>
      <c r="E106" s="182" t="s">
        <v>1111</v>
      </c>
      <c r="F106" s="182" t="s">
        <v>682</v>
      </c>
      <c r="G106" s="182" t="s">
        <v>13320</v>
      </c>
      <c r="H106" s="183">
        <v>0</v>
      </c>
      <c r="I106" s="184" t="s">
        <v>1599</v>
      </c>
      <c r="J106" s="184" t="s">
        <v>12950</v>
      </c>
      <c r="K106" s="225"/>
      <c r="L106" s="225"/>
      <c r="M106" s="225"/>
      <c r="N106" s="225"/>
      <c r="O106" s="225"/>
      <c r="P106" s="185"/>
      <c r="Q106" s="226"/>
      <c r="R106" s="182" t="s">
        <v>2525</v>
      </c>
      <c r="S106" s="181" t="s">
        <v>12656</v>
      </c>
      <c r="T106" s="181" t="s">
        <v>7068</v>
      </c>
      <c r="U106" s="201"/>
      <c r="V106" s="227">
        <v>110</v>
      </c>
      <c r="X106" s="228">
        <v>0</v>
      </c>
      <c r="AB106" s="229" t="s">
        <v>15792</v>
      </c>
    </row>
    <row r="107" spans="1:28" s="228" customFormat="1" ht="63.75">
      <c r="A107" s="181" t="s">
        <v>715</v>
      </c>
      <c r="B107" s="182" t="s">
        <v>1130</v>
      </c>
      <c r="C107" s="186" t="s">
        <v>2168</v>
      </c>
      <c r="D107" s="233"/>
      <c r="E107" s="182" t="s">
        <v>1108</v>
      </c>
      <c r="F107" s="182" t="s">
        <v>715</v>
      </c>
      <c r="G107" s="182" t="s">
        <v>13320</v>
      </c>
      <c r="H107" s="183">
        <v>0</v>
      </c>
      <c r="I107" s="184" t="s">
        <v>1640</v>
      </c>
      <c r="J107" s="184" t="s">
        <v>1641</v>
      </c>
      <c r="K107" s="225"/>
      <c r="L107" s="225"/>
      <c r="M107" s="225"/>
      <c r="N107" s="225"/>
      <c r="O107" s="225"/>
      <c r="P107" s="185"/>
      <c r="Q107" s="226"/>
      <c r="R107" s="182" t="s">
        <v>2168</v>
      </c>
      <c r="S107" s="181" t="s">
        <v>12648</v>
      </c>
      <c r="T107" s="181" t="s">
        <v>6674</v>
      </c>
      <c r="U107" s="201"/>
      <c r="V107" s="227">
        <v>188</v>
      </c>
      <c r="X107" s="228">
        <v>0</v>
      </c>
      <c r="AB107" s="229" t="s">
        <v>15793</v>
      </c>
    </row>
    <row r="108" spans="1:28" s="228" customFormat="1" ht="51">
      <c r="A108" s="181" t="s">
        <v>724</v>
      </c>
      <c r="B108" s="182" t="s">
        <v>1130</v>
      </c>
      <c r="C108" s="186" t="s">
        <v>913</v>
      </c>
      <c r="D108" s="233"/>
      <c r="E108" s="182" t="s">
        <v>1097</v>
      </c>
      <c r="F108" s="182" t="s">
        <v>724</v>
      </c>
      <c r="G108" s="182" t="s">
        <v>13320</v>
      </c>
      <c r="H108" s="183">
        <v>0</v>
      </c>
      <c r="I108" s="184" t="s">
        <v>1653</v>
      </c>
      <c r="J108" s="184" t="s">
        <v>1610</v>
      </c>
      <c r="K108" s="225"/>
      <c r="L108" s="225"/>
      <c r="M108" s="225"/>
      <c r="N108" s="225"/>
      <c r="O108" s="225"/>
      <c r="P108" s="185"/>
      <c r="Q108" s="226"/>
      <c r="R108" s="182" t="s">
        <v>913</v>
      </c>
      <c r="S108" s="181" t="s">
        <v>12572</v>
      </c>
      <c r="T108" s="181" t="s">
        <v>3685</v>
      </c>
      <c r="U108" s="201"/>
      <c r="V108" s="227">
        <v>215</v>
      </c>
      <c r="X108" s="228">
        <v>0</v>
      </c>
      <c r="AB108" s="229" t="s">
        <v>15794</v>
      </c>
    </row>
    <row r="109" spans="1:28" s="228" customFormat="1" ht="63.75">
      <c r="A109" s="181" t="s">
        <v>743</v>
      </c>
      <c r="B109" s="182" t="s">
        <v>1130</v>
      </c>
      <c r="C109" s="186" t="s">
        <v>2180</v>
      </c>
      <c r="D109" s="233"/>
      <c r="E109" s="182" t="s">
        <v>1108</v>
      </c>
      <c r="F109" s="182" t="s">
        <v>743</v>
      </c>
      <c r="G109" s="182" t="s">
        <v>13320</v>
      </c>
      <c r="H109" s="183">
        <v>0</v>
      </c>
      <c r="I109" s="184" t="s">
        <v>1693</v>
      </c>
      <c r="J109" s="184" t="s">
        <v>1672</v>
      </c>
      <c r="K109" s="225"/>
      <c r="L109" s="225"/>
      <c r="M109" s="225"/>
      <c r="N109" s="225"/>
      <c r="O109" s="225"/>
      <c r="P109" s="185"/>
      <c r="Q109" s="226"/>
      <c r="R109" s="182" t="s">
        <v>2180</v>
      </c>
      <c r="S109" s="181" t="s">
        <v>12648</v>
      </c>
      <c r="T109" s="181" t="s">
        <v>6676</v>
      </c>
      <c r="U109" s="201"/>
      <c r="V109" s="227">
        <v>300</v>
      </c>
      <c r="X109" s="228">
        <v>0</v>
      </c>
      <c r="AB109" s="229" t="s">
        <v>15795</v>
      </c>
    </row>
    <row r="110" spans="1:28" s="228" customFormat="1" ht="63.75">
      <c r="A110" s="181" t="s">
        <v>13015</v>
      </c>
      <c r="B110" s="182" t="s">
        <v>1131</v>
      </c>
      <c r="C110" s="186" t="s">
        <v>13014</v>
      </c>
      <c r="D110" s="233"/>
      <c r="E110" s="182" t="s">
        <v>1114</v>
      </c>
      <c r="F110" s="182" t="s">
        <v>13015</v>
      </c>
      <c r="G110" s="182" t="s">
        <v>13320</v>
      </c>
      <c r="H110" s="183">
        <v>0</v>
      </c>
      <c r="I110" s="184" t="s">
        <v>8314</v>
      </c>
      <c r="J110" s="184" t="s">
        <v>8314</v>
      </c>
      <c r="K110" s="225"/>
      <c r="L110" s="225"/>
      <c r="M110" s="225"/>
      <c r="N110" s="225"/>
      <c r="O110" s="225"/>
      <c r="P110" s="185"/>
      <c r="Q110" s="226"/>
      <c r="R110" s="182" t="s">
        <v>13014</v>
      </c>
      <c r="S110" s="181" t="s">
        <v>12680</v>
      </c>
      <c r="T110" s="181" t="s">
        <v>8313</v>
      </c>
      <c r="U110" s="201"/>
      <c r="V110" s="227">
        <v>473</v>
      </c>
      <c r="X110" s="228">
        <v>0</v>
      </c>
      <c r="AB110" s="229" t="s">
        <v>15796</v>
      </c>
    </row>
    <row r="111" spans="1:28" s="228" customFormat="1" ht="76.5">
      <c r="A111" s="181" t="s">
        <v>1385</v>
      </c>
      <c r="B111" s="182" t="s">
        <v>1130</v>
      </c>
      <c r="C111" s="186" t="s">
        <v>1384</v>
      </c>
      <c r="D111" s="233"/>
      <c r="E111" s="182" t="s">
        <v>2456</v>
      </c>
      <c r="F111" s="182" t="s">
        <v>1385</v>
      </c>
      <c r="G111" s="182" t="s">
        <v>13320</v>
      </c>
      <c r="H111" s="183">
        <v>0</v>
      </c>
      <c r="I111" s="184" t="s">
        <v>1545</v>
      </c>
      <c r="J111" s="184" t="s">
        <v>1546</v>
      </c>
      <c r="K111" s="225"/>
      <c r="L111" s="225"/>
      <c r="M111" s="225"/>
      <c r="N111" s="225"/>
      <c r="O111" s="225"/>
      <c r="P111" s="185"/>
      <c r="Q111" s="226"/>
      <c r="R111" s="182" t="s">
        <v>1384</v>
      </c>
      <c r="S111" s="181" t="s">
        <v>12766</v>
      </c>
      <c r="T111" s="181" t="s">
        <v>11965</v>
      </c>
      <c r="U111" s="201"/>
      <c r="V111" s="227">
        <v>7</v>
      </c>
      <c r="X111" s="228">
        <v>0</v>
      </c>
      <c r="AB111" s="229" t="s">
        <v>15797</v>
      </c>
    </row>
    <row r="112" spans="1:28" s="228" customFormat="1" ht="76.5">
      <c r="A112" s="181" t="s">
        <v>675</v>
      </c>
      <c r="B112" s="182" t="s">
        <v>1130</v>
      </c>
      <c r="C112" s="186" t="s">
        <v>13002</v>
      </c>
      <c r="D112" s="233"/>
      <c r="E112" s="182" t="s">
        <v>1100</v>
      </c>
      <c r="F112" s="182" t="s">
        <v>675</v>
      </c>
      <c r="G112" s="182" t="s">
        <v>13320</v>
      </c>
      <c r="H112" s="183">
        <v>0</v>
      </c>
      <c r="I112" s="184" t="s">
        <v>1589</v>
      </c>
      <c r="J112" s="184" t="s">
        <v>13710</v>
      </c>
      <c r="K112" s="225"/>
      <c r="L112" s="225"/>
      <c r="M112" s="225"/>
      <c r="N112" s="225"/>
      <c r="O112" s="225"/>
      <c r="P112" s="185"/>
      <c r="Q112" s="226"/>
      <c r="R112" s="182" t="s">
        <v>13002</v>
      </c>
      <c r="S112" s="181" t="s">
        <v>12582</v>
      </c>
      <c r="T112" s="181" t="s">
        <v>13610</v>
      </c>
      <c r="U112" s="201"/>
      <c r="V112" s="227">
        <v>212</v>
      </c>
      <c r="X112" s="228">
        <v>0</v>
      </c>
      <c r="AB112" s="229" t="s">
        <v>15798</v>
      </c>
    </row>
    <row r="113" spans="1:28" s="228" customFormat="1" ht="102">
      <c r="A113" s="181" t="s">
        <v>714</v>
      </c>
      <c r="B113" s="182" t="s">
        <v>1130</v>
      </c>
      <c r="C113" s="186" t="s">
        <v>1231</v>
      </c>
      <c r="D113" s="233"/>
      <c r="E113" s="182" t="s">
        <v>891</v>
      </c>
      <c r="F113" s="182" t="s">
        <v>714</v>
      </c>
      <c r="G113" s="182" t="s">
        <v>13320</v>
      </c>
      <c r="H113" s="183">
        <v>0</v>
      </c>
      <c r="I113" s="184" t="s">
        <v>1639</v>
      </c>
      <c r="J113" s="184" t="s">
        <v>12098</v>
      </c>
      <c r="K113" s="225"/>
      <c r="L113" s="225"/>
      <c r="M113" s="225"/>
      <c r="N113" s="225"/>
      <c r="O113" s="225"/>
      <c r="P113" s="185"/>
      <c r="Q113" s="226"/>
      <c r="R113" s="182" t="s">
        <v>1231</v>
      </c>
      <c r="S113" s="181" t="s">
        <v>12768</v>
      </c>
      <c r="T113" s="181" t="s">
        <v>12097</v>
      </c>
      <c r="U113" s="201"/>
      <c r="V113" s="227">
        <v>186</v>
      </c>
      <c r="X113" s="228">
        <v>0</v>
      </c>
      <c r="AB113" s="229" t="s">
        <v>15799</v>
      </c>
    </row>
    <row r="114" spans="1:28" s="228" customFormat="1" ht="63.75">
      <c r="A114" s="181" t="s">
        <v>15209</v>
      </c>
      <c r="B114" s="182" t="s">
        <v>1131</v>
      </c>
      <c r="C114" s="186" t="s">
        <v>15208</v>
      </c>
      <c r="D114" s="233"/>
      <c r="E114" s="182" t="s">
        <v>883</v>
      </c>
      <c r="F114" s="182" t="s">
        <v>15209</v>
      </c>
      <c r="G114" s="182" t="s">
        <v>13320</v>
      </c>
      <c r="H114" s="183">
        <v>0</v>
      </c>
      <c r="I114" s="184" t="s">
        <v>1588</v>
      </c>
      <c r="J114" s="184" t="s">
        <v>10084</v>
      </c>
      <c r="K114" s="225"/>
      <c r="L114" s="225"/>
      <c r="M114" s="225"/>
      <c r="N114" s="225"/>
      <c r="O114" s="225"/>
      <c r="P114" s="185"/>
      <c r="Q114" s="226"/>
      <c r="R114" s="182" t="s">
        <v>15208</v>
      </c>
      <c r="S114" s="181" t="s">
        <v>12724</v>
      </c>
      <c r="T114" s="181" t="s">
        <v>10083</v>
      </c>
      <c r="U114" s="201"/>
      <c r="V114" s="227">
        <v>467</v>
      </c>
      <c r="X114" s="228">
        <v>0</v>
      </c>
      <c r="AB114" s="229" t="s">
        <v>15800</v>
      </c>
    </row>
    <row r="115" spans="1:28" s="228" customFormat="1" ht="76.5">
      <c r="A115" s="181" t="s">
        <v>779</v>
      </c>
      <c r="B115" s="182" t="s">
        <v>1131</v>
      </c>
      <c r="C115" s="186" t="s">
        <v>778</v>
      </c>
      <c r="D115" s="233"/>
      <c r="E115" s="182" t="s">
        <v>888</v>
      </c>
      <c r="F115" s="182" t="s">
        <v>779</v>
      </c>
      <c r="G115" s="182" t="s">
        <v>13320</v>
      </c>
      <c r="H115" s="183">
        <v>0</v>
      </c>
      <c r="I115" s="184" t="s">
        <v>2363</v>
      </c>
      <c r="J115" s="184" t="s">
        <v>11104</v>
      </c>
      <c r="K115" s="225"/>
      <c r="L115" s="225"/>
      <c r="M115" s="225"/>
      <c r="N115" s="225"/>
      <c r="O115" s="225"/>
      <c r="P115" s="185"/>
      <c r="Q115" s="226"/>
      <c r="R115" s="182" t="s">
        <v>778</v>
      </c>
      <c r="S115" s="181" t="s">
        <v>12751</v>
      </c>
      <c r="T115" s="181" t="s">
        <v>11103</v>
      </c>
      <c r="U115" s="201"/>
      <c r="V115" s="227">
        <v>468</v>
      </c>
      <c r="X115" s="228">
        <v>0</v>
      </c>
      <c r="AB115" s="229" t="s">
        <v>15801</v>
      </c>
    </row>
    <row r="116" spans="1:28" s="228" customFormat="1" ht="76.5">
      <c r="A116" s="181" t="s">
        <v>731</v>
      </c>
      <c r="B116" s="182" t="s">
        <v>1130</v>
      </c>
      <c r="C116" s="186" t="s">
        <v>58</v>
      </c>
      <c r="D116" s="233"/>
      <c r="E116" s="182" t="s">
        <v>1108</v>
      </c>
      <c r="F116" s="182" t="s">
        <v>731</v>
      </c>
      <c r="G116" s="182" t="s">
        <v>13320</v>
      </c>
      <c r="H116" s="183">
        <v>0</v>
      </c>
      <c r="I116" s="184" t="s">
        <v>1670</v>
      </c>
      <c r="J116" s="184" t="s">
        <v>2229</v>
      </c>
      <c r="K116" s="225"/>
      <c r="L116" s="225"/>
      <c r="M116" s="225"/>
      <c r="N116" s="225"/>
      <c r="O116" s="225"/>
      <c r="P116" s="185"/>
      <c r="Q116" s="226"/>
      <c r="R116" s="182" t="s">
        <v>58</v>
      </c>
      <c r="S116" s="181" t="s">
        <v>12648</v>
      </c>
      <c r="T116" s="181" t="s">
        <v>6686</v>
      </c>
      <c r="U116" s="201"/>
      <c r="V116" s="227">
        <v>259</v>
      </c>
      <c r="X116" s="228">
        <v>0</v>
      </c>
      <c r="AB116" s="229" t="s">
        <v>15802</v>
      </c>
    </row>
    <row r="117" spans="1:28" s="228" customFormat="1" ht="51">
      <c r="A117" s="181" t="s">
        <v>742</v>
      </c>
      <c r="B117" s="182" t="s">
        <v>1130</v>
      </c>
      <c r="C117" s="186" t="s">
        <v>13006</v>
      </c>
      <c r="D117" s="233"/>
      <c r="E117" s="182" t="s">
        <v>1108</v>
      </c>
      <c r="F117" s="182" t="s">
        <v>742</v>
      </c>
      <c r="G117" s="182" t="s">
        <v>13320</v>
      </c>
      <c r="H117" s="183">
        <v>0</v>
      </c>
      <c r="I117" s="184" t="s">
        <v>13021</v>
      </c>
      <c r="J117" s="184" t="s">
        <v>6678</v>
      </c>
      <c r="K117" s="225"/>
      <c r="L117" s="225"/>
      <c r="M117" s="225"/>
      <c r="N117" s="225"/>
      <c r="O117" s="225"/>
      <c r="P117" s="185"/>
      <c r="Q117" s="226"/>
      <c r="R117" s="182" t="s">
        <v>13006</v>
      </c>
      <c r="S117" s="181" t="s">
        <v>12648</v>
      </c>
      <c r="T117" s="181" t="s">
        <v>6677</v>
      </c>
      <c r="U117" s="201"/>
      <c r="V117" s="227">
        <v>295</v>
      </c>
      <c r="X117" s="228">
        <v>0</v>
      </c>
      <c r="AB117" s="229" t="s">
        <v>15803</v>
      </c>
    </row>
    <row r="118" spans="1:28" s="228" customFormat="1" ht="51">
      <c r="A118" s="181" t="s">
        <v>13956</v>
      </c>
      <c r="B118" s="182" t="s">
        <v>1130</v>
      </c>
      <c r="C118" s="186" t="s">
        <v>13940</v>
      </c>
      <c r="D118" s="233"/>
      <c r="E118" s="182" t="s">
        <v>1106</v>
      </c>
      <c r="F118" s="182" t="s">
        <v>13956</v>
      </c>
      <c r="G118" s="182" t="s">
        <v>13320</v>
      </c>
      <c r="H118" s="183">
        <v>0</v>
      </c>
      <c r="I118" s="184" t="s">
        <v>13964</v>
      </c>
      <c r="J118" s="184" t="s">
        <v>1733</v>
      </c>
      <c r="K118" s="225"/>
      <c r="L118" s="225"/>
      <c r="M118" s="225"/>
      <c r="N118" s="225"/>
      <c r="O118" s="225"/>
      <c r="P118" s="185"/>
      <c r="Q118" s="226"/>
      <c r="R118" s="182" t="s">
        <v>13940</v>
      </c>
      <c r="S118" s="181" t="s">
        <v>12639</v>
      </c>
      <c r="T118" s="181" t="s">
        <v>6229</v>
      </c>
      <c r="U118" s="201"/>
      <c r="V118" s="227">
        <v>244</v>
      </c>
      <c r="X118" s="228">
        <v>0</v>
      </c>
      <c r="AB118" s="229" t="s">
        <v>15804</v>
      </c>
    </row>
    <row r="119" spans="1:28" s="228" customFormat="1" ht="63.75">
      <c r="A119" s="181" t="s">
        <v>2220</v>
      </c>
      <c r="B119" s="182" t="s">
        <v>1130</v>
      </c>
      <c r="C119" s="186" t="s">
        <v>2217</v>
      </c>
      <c r="D119" s="233"/>
      <c r="E119" s="182" t="s">
        <v>1101</v>
      </c>
      <c r="F119" s="182" t="s">
        <v>2220</v>
      </c>
      <c r="G119" s="182" t="s">
        <v>13320</v>
      </c>
      <c r="H119" s="183">
        <v>0</v>
      </c>
      <c r="I119" s="184" t="s">
        <v>1783</v>
      </c>
      <c r="J119" s="184" t="s">
        <v>4257</v>
      </c>
      <c r="K119" s="225"/>
      <c r="L119" s="225"/>
      <c r="M119" s="225"/>
      <c r="N119" s="225"/>
      <c r="O119" s="225"/>
      <c r="P119" s="185"/>
      <c r="Q119" s="226"/>
      <c r="R119" s="182" t="s">
        <v>2217</v>
      </c>
      <c r="S119" s="181" t="s">
        <v>12591</v>
      </c>
      <c r="T119" s="181" t="s">
        <v>4256</v>
      </c>
      <c r="U119" s="201"/>
      <c r="V119" s="227">
        <v>226</v>
      </c>
      <c r="X119" s="228">
        <v>0</v>
      </c>
      <c r="AB119" s="229" t="s">
        <v>15805</v>
      </c>
    </row>
    <row r="120" spans="1:28" s="228" customFormat="1" ht="51">
      <c r="A120" s="181" t="s">
        <v>1723</v>
      </c>
      <c r="B120" s="182" t="s">
        <v>1130</v>
      </c>
      <c r="C120" s="186" t="s">
        <v>2324</v>
      </c>
      <c r="D120" s="233"/>
      <c r="E120" s="182" t="s">
        <v>1111</v>
      </c>
      <c r="F120" s="182" t="s">
        <v>1723</v>
      </c>
      <c r="G120" s="182" t="s">
        <v>13320</v>
      </c>
      <c r="H120" s="183">
        <v>0</v>
      </c>
      <c r="I120" s="184" t="s">
        <v>1724</v>
      </c>
      <c r="J120" s="184" t="s">
        <v>12956</v>
      </c>
      <c r="K120" s="225"/>
      <c r="L120" s="225"/>
      <c r="M120" s="225"/>
      <c r="N120" s="225"/>
      <c r="O120" s="225"/>
      <c r="P120" s="185"/>
      <c r="Q120" s="226"/>
      <c r="R120" s="182" t="s">
        <v>2324</v>
      </c>
      <c r="S120" s="181" t="s">
        <v>12656</v>
      </c>
      <c r="T120" s="181" t="s">
        <v>7058</v>
      </c>
      <c r="U120" s="201"/>
      <c r="V120" s="227">
        <v>140</v>
      </c>
      <c r="X120" s="228">
        <v>0</v>
      </c>
      <c r="AB120" s="229" t="s">
        <v>15806</v>
      </c>
    </row>
    <row r="121" spans="1:28" s="228" customFormat="1" ht="51">
      <c r="A121" s="181" t="s">
        <v>2351</v>
      </c>
      <c r="B121" s="182" t="s">
        <v>1130</v>
      </c>
      <c r="C121" s="186" t="s">
        <v>2350</v>
      </c>
      <c r="D121" s="233"/>
      <c r="E121" s="182" t="s">
        <v>1109</v>
      </c>
      <c r="F121" s="182" t="s">
        <v>2351</v>
      </c>
      <c r="G121" s="182" t="s">
        <v>13320</v>
      </c>
      <c r="H121" s="183">
        <v>0</v>
      </c>
      <c r="I121" s="184" t="s">
        <v>2352</v>
      </c>
      <c r="J121" s="184" t="s">
        <v>2353</v>
      </c>
      <c r="K121" s="225"/>
      <c r="L121" s="225"/>
      <c r="M121" s="225"/>
      <c r="N121" s="225"/>
      <c r="O121" s="225"/>
      <c r="P121" s="185"/>
      <c r="Q121" s="226"/>
      <c r="R121" s="182" t="s">
        <v>2350</v>
      </c>
      <c r="S121" s="181" t="s">
        <v>12659</v>
      </c>
      <c r="T121" s="181" t="s">
        <v>7082</v>
      </c>
      <c r="U121" s="201"/>
      <c r="V121" s="227">
        <v>280</v>
      </c>
      <c r="X121" s="228">
        <v>0</v>
      </c>
      <c r="AB121" s="229" t="s">
        <v>15807</v>
      </c>
    </row>
    <row r="122" spans="1:28" s="228" customFormat="1" ht="102">
      <c r="A122" s="181" t="s">
        <v>13892</v>
      </c>
      <c r="B122" s="182" t="s">
        <v>1131</v>
      </c>
      <c r="C122" s="186" t="s">
        <v>13891</v>
      </c>
      <c r="D122" s="233"/>
      <c r="E122" s="182" t="s">
        <v>1100</v>
      </c>
      <c r="F122" s="182" t="s">
        <v>13892</v>
      </c>
      <c r="G122" s="182" t="s">
        <v>13320</v>
      </c>
      <c r="H122" s="183">
        <v>0</v>
      </c>
      <c r="I122" s="184" t="s">
        <v>2470</v>
      </c>
      <c r="J122" s="184" t="s">
        <v>13708</v>
      </c>
      <c r="K122" s="225"/>
      <c r="L122" s="225"/>
      <c r="M122" s="225"/>
      <c r="N122" s="225"/>
      <c r="O122" s="225"/>
      <c r="P122" s="185"/>
      <c r="Q122" s="226"/>
      <c r="R122" s="182" t="s">
        <v>13891</v>
      </c>
      <c r="S122" s="181" t="s">
        <v>12582</v>
      </c>
      <c r="T122" s="181" t="s">
        <v>13608</v>
      </c>
      <c r="U122" s="201"/>
      <c r="V122" s="227">
        <v>528</v>
      </c>
      <c r="X122" s="228">
        <v>0</v>
      </c>
      <c r="AB122" s="229" t="s">
        <v>15808</v>
      </c>
    </row>
    <row r="123" spans="1:28" s="228" customFormat="1" ht="76.5">
      <c r="A123" s="181" t="s">
        <v>13888</v>
      </c>
      <c r="B123" s="182" t="s">
        <v>1131</v>
      </c>
      <c r="C123" s="186" t="s">
        <v>13887</v>
      </c>
      <c r="D123" s="233"/>
      <c r="E123" s="182" t="s">
        <v>1106</v>
      </c>
      <c r="F123" s="182" t="s">
        <v>13888</v>
      </c>
      <c r="G123" s="182" t="s">
        <v>13320</v>
      </c>
      <c r="H123" s="183">
        <v>0</v>
      </c>
      <c r="I123" s="184" t="s">
        <v>13914</v>
      </c>
      <c r="J123" s="184" t="s">
        <v>6205</v>
      </c>
      <c r="K123" s="225"/>
      <c r="L123" s="225"/>
      <c r="M123" s="225"/>
      <c r="N123" s="225"/>
      <c r="O123" s="225"/>
      <c r="P123" s="185"/>
      <c r="Q123" s="226"/>
      <c r="R123" s="182" t="s">
        <v>13887</v>
      </c>
      <c r="S123" s="181" t="s">
        <v>12639</v>
      </c>
      <c r="T123" s="181" t="s">
        <v>6204</v>
      </c>
      <c r="U123" s="201"/>
      <c r="V123" s="227">
        <v>474</v>
      </c>
      <c r="X123" s="228">
        <v>0</v>
      </c>
      <c r="AB123" s="229" t="s">
        <v>15809</v>
      </c>
    </row>
    <row r="124" spans="1:28" s="228" customFormat="1" ht="102">
      <c r="A124" s="181" t="s">
        <v>2299</v>
      </c>
      <c r="B124" s="182" t="s">
        <v>1131</v>
      </c>
      <c r="C124" s="186" t="s">
        <v>2358</v>
      </c>
      <c r="D124" s="233"/>
      <c r="E124" s="182" t="s">
        <v>1100</v>
      </c>
      <c r="F124" s="182" t="s">
        <v>2299</v>
      </c>
      <c r="G124" s="182" t="s">
        <v>13320</v>
      </c>
      <c r="H124" s="183">
        <v>0</v>
      </c>
      <c r="I124" s="184" t="s">
        <v>1787</v>
      </c>
      <c r="J124" s="184" t="s">
        <v>13703</v>
      </c>
      <c r="K124" s="225"/>
      <c r="L124" s="225"/>
      <c r="M124" s="225"/>
      <c r="N124" s="225"/>
      <c r="O124" s="225"/>
      <c r="P124" s="185"/>
      <c r="Q124" s="226"/>
      <c r="R124" s="182" t="s">
        <v>2358</v>
      </c>
      <c r="S124" s="181" t="s">
        <v>12582</v>
      </c>
      <c r="T124" s="181" t="s">
        <v>13603</v>
      </c>
      <c r="U124" s="201"/>
      <c r="V124" s="227">
        <v>392</v>
      </c>
      <c r="X124" s="228">
        <v>0</v>
      </c>
      <c r="AB124" s="229" t="s">
        <v>15810</v>
      </c>
    </row>
    <row r="125" spans="1:28" s="228" customFormat="1" ht="38.25">
      <c r="A125" s="181" t="s">
        <v>666</v>
      </c>
      <c r="B125" s="182" t="s">
        <v>1130</v>
      </c>
      <c r="C125" s="186" t="s">
        <v>53</v>
      </c>
      <c r="D125" s="233"/>
      <c r="E125" s="182" t="s">
        <v>1107</v>
      </c>
      <c r="F125" s="182" t="s">
        <v>666</v>
      </c>
      <c r="G125" s="182" t="s">
        <v>13320</v>
      </c>
      <c r="H125" s="183">
        <v>0</v>
      </c>
      <c r="I125" s="184" t="s">
        <v>1576</v>
      </c>
      <c r="J125" s="184" t="s">
        <v>6521</v>
      </c>
      <c r="K125" s="225"/>
      <c r="L125" s="225"/>
      <c r="M125" s="225"/>
      <c r="N125" s="225"/>
      <c r="O125" s="225"/>
      <c r="P125" s="185"/>
      <c r="Q125" s="226"/>
      <c r="R125" s="182" t="s">
        <v>53</v>
      </c>
      <c r="S125" s="181" t="s">
        <v>12644</v>
      </c>
      <c r="T125" s="181" t="s">
        <v>6520</v>
      </c>
      <c r="U125" s="201"/>
      <c r="V125" s="227">
        <v>52</v>
      </c>
      <c r="X125" s="228">
        <v>0</v>
      </c>
      <c r="AB125" s="229" t="s">
        <v>15811</v>
      </c>
    </row>
    <row r="126" spans="1:28" s="228" customFormat="1" ht="102">
      <c r="A126" s="181" t="s">
        <v>13880</v>
      </c>
      <c r="B126" s="182" t="s">
        <v>1131</v>
      </c>
      <c r="C126" s="186" t="s">
        <v>13941</v>
      </c>
      <c r="D126" s="233"/>
      <c r="E126" s="182" t="s">
        <v>1100</v>
      </c>
      <c r="F126" s="182" t="s">
        <v>13880</v>
      </c>
      <c r="G126" s="182" t="s">
        <v>13320</v>
      </c>
      <c r="H126" s="183">
        <v>0</v>
      </c>
      <c r="I126" s="184" t="s">
        <v>2470</v>
      </c>
      <c r="J126" s="184" t="s">
        <v>13708</v>
      </c>
      <c r="K126" s="225"/>
      <c r="L126" s="225"/>
      <c r="M126" s="225"/>
      <c r="N126" s="225"/>
      <c r="O126" s="225"/>
      <c r="P126" s="185"/>
      <c r="Q126" s="226"/>
      <c r="R126" s="182" t="s">
        <v>13941</v>
      </c>
      <c r="S126" s="181" t="s">
        <v>12582</v>
      </c>
      <c r="T126" s="181" t="s">
        <v>13608</v>
      </c>
      <c r="U126" s="201"/>
      <c r="V126" s="227">
        <v>424</v>
      </c>
      <c r="X126" s="228">
        <v>0</v>
      </c>
      <c r="AB126" s="229" t="s">
        <v>15812</v>
      </c>
    </row>
    <row r="127" spans="1:28" s="228" customFormat="1" ht="153">
      <c r="A127" s="181" t="s">
        <v>683</v>
      </c>
      <c r="B127" s="182" t="s">
        <v>1130</v>
      </c>
      <c r="C127" s="186" t="s">
        <v>2320</v>
      </c>
      <c r="D127" s="233"/>
      <c r="E127" s="182" t="s">
        <v>1100</v>
      </c>
      <c r="F127" s="182" t="s">
        <v>683</v>
      </c>
      <c r="G127" s="182" t="s">
        <v>13320</v>
      </c>
      <c r="H127" s="183">
        <v>0</v>
      </c>
      <c r="I127" s="184" t="s">
        <v>1600</v>
      </c>
      <c r="J127" s="184" t="s">
        <v>13682</v>
      </c>
      <c r="K127" s="225"/>
      <c r="L127" s="225"/>
      <c r="M127" s="225"/>
      <c r="N127" s="225"/>
      <c r="O127" s="225"/>
      <c r="P127" s="185"/>
      <c r="Q127" s="226"/>
      <c r="R127" s="182" t="s">
        <v>2320</v>
      </c>
      <c r="S127" s="181" t="s">
        <v>12582</v>
      </c>
      <c r="T127" s="181" t="s">
        <v>13582</v>
      </c>
      <c r="U127" s="201"/>
      <c r="V127" s="227">
        <v>112</v>
      </c>
      <c r="X127" s="228">
        <v>0</v>
      </c>
      <c r="AB127" s="229" t="s">
        <v>15813</v>
      </c>
    </row>
    <row r="128" spans="1:28" s="228" customFormat="1" ht="51">
      <c r="A128" s="181" t="s">
        <v>2338</v>
      </c>
      <c r="B128" s="182" t="s">
        <v>1130</v>
      </c>
      <c r="C128" s="186" t="s">
        <v>13872</v>
      </c>
      <c r="D128" s="233"/>
      <c r="E128" s="182" t="s">
        <v>1116</v>
      </c>
      <c r="F128" s="182" t="s">
        <v>2338</v>
      </c>
      <c r="G128" s="182" t="s">
        <v>13320</v>
      </c>
      <c r="H128" s="183">
        <v>0</v>
      </c>
      <c r="I128" s="184" t="s">
        <v>2373</v>
      </c>
      <c r="J128" s="184" t="s">
        <v>8948</v>
      </c>
      <c r="K128" s="225"/>
      <c r="L128" s="225"/>
      <c r="M128" s="225"/>
      <c r="N128" s="225"/>
      <c r="O128" s="225"/>
      <c r="P128" s="185"/>
      <c r="Q128" s="226"/>
      <c r="R128" s="182" t="s">
        <v>13872</v>
      </c>
      <c r="S128" s="181" t="s">
        <v>12700</v>
      </c>
      <c r="T128" s="181" t="s">
        <v>8947</v>
      </c>
      <c r="U128" s="201"/>
      <c r="V128" s="227">
        <v>214</v>
      </c>
      <c r="X128" s="228">
        <v>0</v>
      </c>
      <c r="AB128" s="229" t="s">
        <v>15814</v>
      </c>
    </row>
    <row r="129" spans="1:28" s="228" customFormat="1" ht="51">
      <c r="A129" s="181" t="s">
        <v>13869</v>
      </c>
      <c r="B129" s="182" t="s">
        <v>1130</v>
      </c>
      <c r="C129" s="186" t="s">
        <v>13868</v>
      </c>
      <c r="D129" s="233"/>
      <c r="E129" s="182" t="s">
        <v>1092</v>
      </c>
      <c r="F129" s="182" t="s">
        <v>13869</v>
      </c>
      <c r="G129" s="182" t="s">
        <v>13320</v>
      </c>
      <c r="H129" s="183">
        <v>0</v>
      </c>
      <c r="I129" s="184" t="s">
        <v>13911</v>
      </c>
      <c r="J129" s="184" t="s">
        <v>2595</v>
      </c>
      <c r="K129" s="225"/>
      <c r="L129" s="225"/>
      <c r="M129" s="225"/>
      <c r="N129" s="225"/>
      <c r="O129" s="225"/>
      <c r="P129" s="185"/>
      <c r="Q129" s="226"/>
      <c r="R129" s="182" t="s">
        <v>13868</v>
      </c>
      <c r="S129" s="181" t="s">
        <v>12535</v>
      </c>
      <c r="T129" s="181" t="s">
        <v>2594</v>
      </c>
      <c r="U129" s="201"/>
      <c r="V129" s="227">
        <v>82</v>
      </c>
      <c r="X129" s="228">
        <v>0</v>
      </c>
      <c r="AB129" s="229" t="s">
        <v>15815</v>
      </c>
    </row>
    <row r="130" spans="1:28" s="228" customFormat="1" ht="63.75">
      <c r="A130" s="181" t="s">
        <v>2279</v>
      </c>
      <c r="B130" s="182" t="s">
        <v>1130</v>
      </c>
      <c r="C130" s="186" t="s">
        <v>15160</v>
      </c>
      <c r="D130" s="233"/>
      <c r="E130" s="182" t="s">
        <v>1095</v>
      </c>
      <c r="F130" s="182" t="s">
        <v>2279</v>
      </c>
      <c r="G130" s="182" t="s">
        <v>13320</v>
      </c>
      <c r="H130" s="183">
        <v>0</v>
      </c>
      <c r="I130" s="184" t="s">
        <v>1684</v>
      </c>
      <c r="J130" s="184" t="s">
        <v>3177</v>
      </c>
      <c r="K130" s="225"/>
      <c r="L130" s="225"/>
      <c r="M130" s="225"/>
      <c r="N130" s="225"/>
      <c r="O130" s="225"/>
      <c r="P130" s="185"/>
      <c r="Q130" s="226"/>
      <c r="R130" s="182" t="s">
        <v>15160</v>
      </c>
      <c r="S130" s="181" t="s">
        <v>12554</v>
      </c>
      <c r="T130" s="181" t="s">
        <v>3176</v>
      </c>
      <c r="U130" s="201"/>
      <c r="V130" s="227">
        <v>111</v>
      </c>
      <c r="X130" s="228">
        <v>0</v>
      </c>
      <c r="AB130" s="229" t="s">
        <v>15816</v>
      </c>
    </row>
    <row r="131" spans="1:28" s="228" customFormat="1" ht="38.25">
      <c r="A131" s="181" t="s">
        <v>2533</v>
      </c>
      <c r="B131" s="182" t="s">
        <v>1130</v>
      </c>
      <c r="C131" s="186" t="s">
        <v>2532</v>
      </c>
      <c r="D131" s="233"/>
      <c r="E131" s="182" t="s">
        <v>1096</v>
      </c>
      <c r="F131" s="182" t="s">
        <v>2533</v>
      </c>
      <c r="G131" s="182" t="s">
        <v>13320</v>
      </c>
      <c r="H131" s="183">
        <v>0</v>
      </c>
      <c r="I131" s="184" t="s">
        <v>2534</v>
      </c>
      <c r="J131" s="184" t="s">
        <v>1682</v>
      </c>
      <c r="K131" s="225"/>
      <c r="L131" s="225"/>
      <c r="M131" s="225"/>
      <c r="N131" s="225"/>
      <c r="O131" s="225"/>
      <c r="P131" s="185"/>
      <c r="Q131" s="226"/>
      <c r="R131" s="182" t="s">
        <v>2532</v>
      </c>
      <c r="S131" s="181" t="s">
        <v>12565</v>
      </c>
      <c r="T131" s="181" t="s">
        <v>3486</v>
      </c>
      <c r="U131" s="201"/>
      <c r="V131" s="227">
        <v>158</v>
      </c>
      <c r="X131" s="228">
        <v>0</v>
      </c>
      <c r="AB131" s="229" t="s">
        <v>15817</v>
      </c>
    </row>
    <row r="132" spans="1:28" s="228" customFormat="1" ht="51">
      <c r="A132" s="181" t="s">
        <v>15217</v>
      </c>
      <c r="B132" s="182" t="s">
        <v>1131</v>
      </c>
      <c r="C132" s="186" t="s">
        <v>15216</v>
      </c>
      <c r="D132" s="233"/>
      <c r="E132" s="182" t="s">
        <v>1105</v>
      </c>
      <c r="F132" s="182" t="s">
        <v>15217</v>
      </c>
      <c r="G132" s="182" t="s">
        <v>13320</v>
      </c>
      <c r="H132" s="183">
        <v>0</v>
      </c>
      <c r="I132" s="184" t="s">
        <v>15254</v>
      </c>
      <c r="J132" s="184" t="s">
        <v>12931</v>
      </c>
      <c r="K132" s="225"/>
      <c r="L132" s="225"/>
      <c r="M132" s="225"/>
      <c r="N132" s="225"/>
      <c r="O132" s="225"/>
      <c r="P132" s="185"/>
      <c r="Q132" s="226"/>
      <c r="R132" s="182" t="s">
        <v>15216</v>
      </c>
      <c r="S132" s="181" t="s">
        <v>12635</v>
      </c>
      <c r="T132" s="181" t="s">
        <v>6085</v>
      </c>
      <c r="U132" s="201"/>
      <c r="V132" s="227">
        <v>485</v>
      </c>
      <c r="X132" s="228">
        <v>0</v>
      </c>
      <c r="AB132" s="229" t="s">
        <v>15818</v>
      </c>
    </row>
    <row r="133" spans="1:28" s="228" customFormat="1" ht="51">
      <c r="A133" s="181" t="s">
        <v>13865</v>
      </c>
      <c r="B133" s="182" t="s">
        <v>1130</v>
      </c>
      <c r="C133" s="186" t="s">
        <v>13864</v>
      </c>
      <c r="D133" s="233"/>
      <c r="E133" s="182" t="s">
        <v>1106</v>
      </c>
      <c r="F133" s="182" t="s">
        <v>13865</v>
      </c>
      <c r="G133" s="182" t="s">
        <v>13320</v>
      </c>
      <c r="H133" s="183">
        <v>0</v>
      </c>
      <c r="I133" s="184" t="s">
        <v>13921</v>
      </c>
      <c r="J133" s="184" t="s">
        <v>6226</v>
      </c>
      <c r="K133" s="225"/>
      <c r="L133" s="225"/>
      <c r="M133" s="225"/>
      <c r="N133" s="225"/>
      <c r="O133" s="225"/>
      <c r="P133" s="185"/>
      <c r="Q133" s="226"/>
      <c r="R133" s="182" t="s">
        <v>13864</v>
      </c>
      <c r="S133" s="181" t="s">
        <v>12639</v>
      </c>
      <c r="T133" s="181" t="s">
        <v>6225</v>
      </c>
      <c r="U133" s="201"/>
      <c r="V133" s="227">
        <v>49</v>
      </c>
      <c r="X133" s="228">
        <v>0</v>
      </c>
      <c r="AB133" s="229" t="s">
        <v>15819</v>
      </c>
    </row>
    <row r="134" spans="1:28" s="228" customFormat="1" ht="38.25">
      <c r="A134" s="181" t="s">
        <v>13876</v>
      </c>
      <c r="B134" s="182" t="s">
        <v>1130</v>
      </c>
      <c r="C134" s="186" t="s">
        <v>13875</v>
      </c>
      <c r="D134" s="233"/>
      <c r="E134" s="182" t="s">
        <v>1106</v>
      </c>
      <c r="F134" s="182" t="s">
        <v>13876</v>
      </c>
      <c r="G134" s="182" t="s">
        <v>13320</v>
      </c>
      <c r="H134" s="183">
        <v>0</v>
      </c>
      <c r="I134" s="184" t="s">
        <v>15244</v>
      </c>
      <c r="J134" s="184" t="s">
        <v>2319</v>
      </c>
      <c r="K134" s="225"/>
      <c r="L134" s="225"/>
      <c r="M134" s="225"/>
      <c r="N134" s="225"/>
      <c r="O134" s="225"/>
      <c r="P134" s="185"/>
      <c r="Q134" s="226"/>
      <c r="R134" s="182" t="s">
        <v>13875</v>
      </c>
      <c r="S134" s="181" t="s">
        <v>12639</v>
      </c>
      <c r="T134" s="181" t="s">
        <v>6240</v>
      </c>
      <c r="U134" s="201"/>
      <c r="V134" s="227">
        <v>255</v>
      </c>
      <c r="X134" s="228">
        <v>0</v>
      </c>
      <c r="AB134" s="229" t="s">
        <v>15820</v>
      </c>
    </row>
    <row r="135" spans="1:28" s="228" customFormat="1" ht="38.25">
      <c r="A135" s="181" t="s">
        <v>13957</v>
      </c>
      <c r="B135" s="182" t="s">
        <v>1131</v>
      </c>
      <c r="C135" s="186" t="s">
        <v>13942</v>
      </c>
      <c r="D135" s="233"/>
      <c r="E135" s="182" t="s">
        <v>13185</v>
      </c>
      <c r="F135" s="182" t="s">
        <v>13957</v>
      </c>
      <c r="G135" s="182" t="s">
        <v>13320</v>
      </c>
      <c r="H135" s="183">
        <v>0</v>
      </c>
      <c r="I135" s="184" t="s">
        <v>13969</v>
      </c>
      <c r="J135" s="184" t="s">
        <v>10144</v>
      </c>
      <c r="K135" s="225"/>
      <c r="L135" s="225"/>
      <c r="M135" s="225"/>
      <c r="N135" s="225"/>
      <c r="O135" s="225"/>
      <c r="P135" s="185"/>
      <c r="Q135" s="226"/>
      <c r="R135" s="182" t="s">
        <v>13942</v>
      </c>
      <c r="S135" s="181" t="s">
        <v>12725</v>
      </c>
      <c r="T135" s="181" t="s">
        <v>10141</v>
      </c>
      <c r="U135" s="201"/>
      <c r="V135" s="227">
        <v>446</v>
      </c>
      <c r="X135" s="228">
        <v>0</v>
      </c>
      <c r="AB135" s="229" t="s">
        <v>15821</v>
      </c>
    </row>
    <row r="136" spans="1:28" s="228" customFormat="1" ht="63.75">
      <c r="A136" s="181" t="s">
        <v>13884</v>
      </c>
      <c r="B136" s="182" t="s">
        <v>1131</v>
      </c>
      <c r="C136" s="186" t="s">
        <v>13883</v>
      </c>
      <c r="D136" s="233"/>
      <c r="E136" s="182" t="s">
        <v>1100</v>
      </c>
      <c r="F136" s="182" t="s">
        <v>13884</v>
      </c>
      <c r="G136" s="182" t="s">
        <v>13320</v>
      </c>
      <c r="H136" s="183">
        <v>0</v>
      </c>
      <c r="I136" s="184" t="s">
        <v>13922</v>
      </c>
      <c r="J136" s="184" t="s">
        <v>13697</v>
      </c>
      <c r="K136" s="225"/>
      <c r="L136" s="225"/>
      <c r="M136" s="225"/>
      <c r="N136" s="225"/>
      <c r="O136" s="225"/>
      <c r="P136" s="185"/>
      <c r="Q136" s="226"/>
      <c r="R136" s="182" t="s">
        <v>13883</v>
      </c>
      <c r="S136" s="181" t="s">
        <v>12582</v>
      </c>
      <c r="T136" s="181" t="s">
        <v>13597</v>
      </c>
      <c r="U136" s="201"/>
      <c r="V136" s="227">
        <v>447</v>
      </c>
      <c r="X136" s="228">
        <v>0</v>
      </c>
      <c r="AB136" s="229" t="s">
        <v>15822</v>
      </c>
    </row>
    <row r="137" spans="1:28" s="228" customFormat="1" ht="51">
      <c r="A137" s="181" t="s">
        <v>678</v>
      </c>
      <c r="B137" s="182" t="s">
        <v>1130</v>
      </c>
      <c r="C137" s="186" t="s">
        <v>1039</v>
      </c>
      <c r="D137" s="233"/>
      <c r="E137" s="182" t="s">
        <v>1101</v>
      </c>
      <c r="F137" s="182" t="s">
        <v>678</v>
      </c>
      <c r="G137" s="182" t="s">
        <v>13320</v>
      </c>
      <c r="H137" s="183">
        <v>0</v>
      </c>
      <c r="I137" s="184" t="s">
        <v>1549</v>
      </c>
      <c r="J137" s="184" t="s">
        <v>1550</v>
      </c>
      <c r="K137" s="225"/>
      <c r="L137" s="225"/>
      <c r="M137" s="225"/>
      <c r="N137" s="225"/>
      <c r="O137" s="225"/>
      <c r="P137" s="185"/>
      <c r="Q137" s="226"/>
      <c r="R137" s="182" t="s">
        <v>1039</v>
      </c>
      <c r="S137" s="181" t="s">
        <v>12591</v>
      </c>
      <c r="T137" s="181" t="s">
        <v>4258</v>
      </c>
      <c r="U137" s="201"/>
      <c r="V137" s="227">
        <v>97</v>
      </c>
      <c r="X137" s="228">
        <v>0</v>
      </c>
      <c r="AB137" s="229" t="s">
        <v>15823</v>
      </c>
    </row>
    <row r="138" spans="1:28" s="228" customFormat="1" ht="76.5">
      <c r="A138" s="181" t="s">
        <v>681</v>
      </c>
      <c r="B138" s="182" t="s">
        <v>1130</v>
      </c>
      <c r="C138" s="186" t="s">
        <v>2230</v>
      </c>
      <c r="D138" s="233"/>
      <c r="E138" s="182" t="s">
        <v>1100</v>
      </c>
      <c r="F138" s="182" t="s">
        <v>681</v>
      </c>
      <c r="G138" s="182" t="s">
        <v>13320</v>
      </c>
      <c r="H138" s="183">
        <v>0</v>
      </c>
      <c r="I138" s="184" t="s">
        <v>2148</v>
      </c>
      <c r="J138" s="184" t="s">
        <v>13703</v>
      </c>
      <c r="K138" s="225"/>
      <c r="L138" s="225"/>
      <c r="M138" s="225"/>
      <c r="N138" s="225"/>
      <c r="O138" s="225"/>
      <c r="P138" s="185"/>
      <c r="Q138" s="226"/>
      <c r="R138" s="182" t="s">
        <v>2230</v>
      </c>
      <c r="S138" s="181" t="s">
        <v>12582</v>
      </c>
      <c r="T138" s="181" t="s">
        <v>13603</v>
      </c>
      <c r="U138" s="201"/>
      <c r="V138" s="227">
        <v>105</v>
      </c>
      <c r="X138" s="228">
        <v>0</v>
      </c>
      <c r="AB138" s="229" t="s">
        <v>15824</v>
      </c>
    </row>
    <row r="139" spans="1:28" s="228" customFormat="1" ht="38.25">
      <c r="A139" s="181" t="s">
        <v>667</v>
      </c>
      <c r="B139" s="182" t="s">
        <v>1130</v>
      </c>
      <c r="C139" s="186" t="s">
        <v>539</v>
      </c>
      <c r="D139" s="233"/>
      <c r="E139" s="182" t="s">
        <v>1108</v>
      </c>
      <c r="F139" s="182" t="s">
        <v>667</v>
      </c>
      <c r="G139" s="182" t="s">
        <v>13320</v>
      </c>
      <c r="H139" s="183">
        <v>0</v>
      </c>
      <c r="I139" s="184" t="s">
        <v>1577</v>
      </c>
      <c r="J139" s="184" t="s">
        <v>1548</v>
      </c>
      <c r="K139" s="225"/>
      <c r="L139" s="225"/>
      <c r="M139" s="225"/>
      <c r="N139" s="225"/>
      <c r="O139" s="225"/>
      <c r="P139" s="185"/>
      <c r="Q139" s="226"/>
      <c r="R139" s="182" t="s">
        <v>539</v>
      </c>
      <c r="S139" s="181" t="s">
        <v>12648</v>
      </c>
      <c r="T139" s="181" t="s">
        <v>6729</v>
      </c>
      <c r="U139" s="201"/>
      <c r="V139" s="227">
        <v>55</v>
      </c>
      <c r="X139" s="228">
        <v>0</v>
      </c>
      <c r="AB139" s="229" t="s">
        <v>15825</v>
      </c>
    </row>
    <row r="140" spans="1:28" s="228" customFormat="1" ht="89.25">
      <c r="A140" s="181" t="s">
        <v>771</v>
      </c>
      <c r="B140" s="182" t="s">
        <v>1131</v>
      </c>
      <c r="C140" s="186" t="s">
        <v>1785</v>
      </c>
      <c r="D140" s="233"/>
      <c r="E140" s="182" t="s">
        <v>1100</v>
      </c>
      <c r="F140" s="182" t="s">
        <v>771</v>
      </c>
      <c r="G140" s="182" t="s">
        <v>13320</v>
      </c>
      <c r="H140" s="183">
        <v>0</v>
      </c>
      <c r="I140" s="184" t="s">
        <v>2470</v>
      </c>
      <c r="J140" s="184" t="s">
        <v>13708</v>
      </c>
      <c r="K140" s="225"/>
      <c r="L140" s="225"/>
      <c r="M140" s="225"/>
      <c r="N140" s="225"/>
      <c r="O140" s="225"/>
      <c r="P140" s="185"/>
      <c r="Q140" s="226"/>
      <c r="R140" s="182" t="s">
        <v>1785</v>
      </c>
      <c r="S140" s="181" t="s">
        <v>12582</v>
      </c>
      <c r="T140" s="181" t="s">
        <v>13608</v>
      </c>
      <c r="U140" s="201"/>
      <c r="V140" s="227">
        <v>431</v>
      </c>
      <c r="X140" s="228">
        <v>0</v>
      </c>
      <c r="AB140" s="229" t="s">
        <v>15826</v>
      </c>
    </row>
    <row r="141" spans="1:28" s="228" customFormat="1" ht="51">
      <c r="A141" s="181" t="s">
        <v>685</v>
      </c>
      <c r="B141" s="182" t="s">
        <v>1130</v>
      </c>
      <c r="C141" s="186" t="s">
        <v>1235</v>
      </c>
      <c r="D141" s="233"/>
      <c r="E141" s="182" t="s">
        <v>889</v>
      </c>
      <c r="F141" s="182" t="s">
        <v>685</v>
      </c>
      <c r="G141" s="182" t="s">
        <v>13320</v>
      </c>
      <c r="H141" s="183">
        <v>0</v>
      </c>
      <c r="I141" s="184" t="s">
        <v>1602</v>
      </c>
      <c r="J141" s="184" t="s">
        <v>11347</v>
      </c>
      <c r="K141" s="225"/>
      <c r="L141" s="225"/>
      <c r="M141" s="225"/>
      <c r="N141" s="225"/>
      <c r="O141" s="225"/>
      <c r="P141" s="185"/>
      <c r="Q141" s="226"/>
      <c r="R141" s="182" t="s">
        <v>1235</v>
      </c>
      <c r="S141" s="181" t="s">
        <v>12758</v>
      </c>
      <c r="T141" s="181" t="s">
        <v>11346</v>
      </c>
      <c r="U141" s="201"/>
      <c r="V141" s="227">
        <v>115</v>
      </c>
      <c r="X141" s="228">
        <v>0</v>
      </c>
      <c r="AB141" s="229" t="s">
        <v>15827</v>
      </c>
    </row>
    <row r="142" spans="1:28" s="228" customFormat="1" ht="76.5">
      <c r="A142" s="181" t="s">
        <v>684</v>
      </c>
      <c r="B142" s="182" t="s">
        <v>1130</v>
      </c>
      <c r="C142" s="186" t="s">
        <v>1228</v>
      </c>
      <c r="D142" s="233"/>
      <c r="E142" s="182" t="s">
        <v>1108</v>
      </c>
      <c r="F142" s="182" t="s">
        <v>684</v>
      </c>
      <c r="G142" s="182" t="s">
        <v>13320</v>
      </c>
      <c r="H142" s="183">
        <v>0</v>
      </c>
      <c r="I142" s="184" t="s">
        <v>1601</v>
      </c>
      <c r="J142" s="184" t="s">
        <v>1587</v>
      </c>
      <c r="K142" s="225"/>
      <c r="L142" s="225"/>
      <c r="M142" s="225"/>
      <c r="N142" s="225"/>
      <c r="O142" s="225"/>
      <c r="P142" s="185"/>
      <c r="Q142" s="226"/>
      <c r="R142" s="182" t="s">
        <v>1228</v>
      </c>
      <c r="S142" s="181" t="s">
        <v>12648</v>
      </c>
      <c r="T142" s="181" t="s">
        <v>6691</v>
      </c>
      <c r="U142" s="201"/>
      <c r="V142" s="227">
        <v>114</v>
      </c>
      <c r="X142" s="228">
        <v>0</v>
      </c>
      <c r="AB142" s="229" t="s">
        <v>15828</v>
      </c>
    </row>
    <row r="143" spans="1:28" s="228" customFormat="1" ht="63.75">
      <c r="A143" s="181" t="s">
        <v>687</v>
      </c>
      <c r="B143" s="182" t="s">
        <v>1130</v>
      </c>
      <c r="C143" s="186" t="s">
        <v>2321</v>
      </c>
      <c r="D143" s="233"/>
      <c r="E143" s="182" t="s">
        <v>1100</v>
      </c>
      <c r="F143" s="182" t="s">
        <v>687</v>
      </c>
      <c r="G143" s="182" t="s">
        <v>13320</v>
      </c>
      <c r="H143" s="183">
        <v>0</v>
      </c>
      <c r="I143" s="184" t="s">
        <v>1604</v>
      </c>
      <c r="J143" s="184" t="s">
        <v>13699</v>
      </c>
      <c r="K143" s="225"/>
      <c r="L143" s="225"/>
      <c r="M143" s="225"/>
      <c r="N143" s="225"/>
      <c r="O143" s="225"/>
      <c r="P143" s="185"/>
      <c r="Q143" s="226"/>
      <c r="R143" s="182" t="s">
        <v>2321</v>
      </c>
      <c r="S143" s="181" t="s">
        <v>12582</v>
      </c>
      <c r="T143" s="181" t="s">
        <v>13599</v>
      </c>
      <c r="U143" s="201"/>
      <c r="V143" s="227">
        <v>120</v>
      </c>
      <c r="X143" s="228">
        <v>0</v>
      </c>
      <c r="AB143" s="229" t="s">
        <v>15829</v>
      </c>
    </row>
    <row r="144" spans="1:28" s="228" customFormat="1" ht="63.75">
      <c r="A144" s="181" t="s">
        <v>1390</v>
      </c>
      <c r="B144" s="182" t="s">
        <v>1130</v>
      </c>
      <c r="C144" s="186" t="s">
        <v>2326</v>
      </c>
      <c r="D144" s="233"/>
      <c r="E144" s="182" t="s">
        <v>1100</v>
      </c>
      <c r="F144" s="182" t="s">
        <v>1390</v>
      </c>
      <c r="G144" s="182" t="s">
        <v>13320</v>
      </c>
      <c r="H144" s="183">
        <v>0</v>
      </c>
      <c r="I144" s="184" t="s">
        <v>1619</v>
      </c>
      <c r="J144" s="184" t="s">
        <v>13701</v>
      </c>
      <c r="K144" s="225"/>
      <c r="L144" s="225"/>
      <c r="M144" s="225"/>
      <c r="N144" s="225"/>
      <c r="O144" s="225"/>
      <c r="P144" s="185"/>
      <c r="Q144" s="226"/>
      <c r="R144" s="182" t="s">
        <v>2326</v>
      </c>
      <c r="S144" s="181" t="s">
        <v>12582</v>
      </c>
      <c r="T144" s="181" t="s">
        <v>13601</v>
      </c>
      <c r="U144" s="201"/>
      <c r="V144" s="227">
        <v>150</v>
      </c>
      <c r="X144" s="228">
        <v>0</v>
      </c>
      <c r="AB144" s="229" t="s">
        <v>15830</v>
      </c>
    </row>
    <row r="145" spans="1:28" s="228" customFormat="1" ht="89.25">
      <c r="A145" s="181" t="s">
        <v>699</v>
      </c>
      <c r="B145" s="182" t="s">
        <v>1130</v>
      </c>
      <c r="C145" s="186" t="s">
        <v>2162</v>
      </c>
      <c r="D145" s="233"/>
      <c r="E145" s="182" t="s">
        <v>1100</v>
      </c>
      <c r="F145" s="182" t="s">
        <v>699</v>
      </c>
      <c r="G145" s="182" t="s">
        <v>13320</v>
      </c>
      <c r="H145" s="183">
        <v>0</v>
      </c>
      <c r="I145" s="184" t="s">
        <v>1619</v>
      </c>
      <c r="J145" s="184" t="s">
        <v>13701</v>
      </c>
      <c r="K145" s="225"/>
      <c r="L145" s="225"/>
      <c r="M145" s="225"/>
      <c r="N145" s="225"/>
      <c r="O145" s="225"/>
      <c r="P145" s="185"/>
      <c r="Q145" s="226"/>
      <c r="R145" s="182" t="s">
        <v>2162</v>
      </c>
      <c r="S145" s="181" t="s">
        <v>12582</v>
      </c>
      <c r="T145" s="181" t="s">
        <v>13601</v>
      </c>
      <c r="U145" s="201"/>
      <c r="V145" s="227">
        <v>151</v>
      </c>
      <c r="X145" s="228">
        <v>0</v>
      </c>
      <c r="AB145" s="229" t="s">
        <v>15831</v>
      </c>
    </row>
    <row r="146" spans="1:28" s="228" customFormat="1" ht="25.5">
      <c r="A146" s="181" t="s">
        <v>703</v>
      </c>
      <c r="B146" s="182" t="s">
        <v>1130</v>
      </c>
      <c r="C146" s="186" t="s">
        <v>910</v>
      </c>
      <c r="D146" s="233"/>
      <c r="E146" s="182" t="s">
        <v>2456</v>
      </c>
      <c r="F146" s="182" t="s">
        <v>703</v>
      </c>
      <c r="G146" s="182" t="s">
        <v>13320</v>
      </c>
      <c r="H146" s="183">
        <v>0</v>
      </c>
      <c r="I146" s="184" t="s">
        <v>1623</v>
      </c>
      <c r="J146" s="184" t="s">
        <v>1624</v>
      </c>
      <c r="K146" s="225"/>
      <c r="L146" s="225"/>
      <c r="M146" s="225"/>
      <c r="N146" s="225"/>
      <c r="O146" s="225"/>
      <c r="P146" s="185"/>
      <c r="Q146" s="226"/>
      <c r="R146" s="182" t="s">
        <v>910</v>
      </c>
      <c r="S146" s="181" t="s">
        <v>12766</v>
      </c>
      <c r="T146" s="181" t="s">
        <v>11964</v>
      </c>
      <c r="U146" s="201"/>
      <c r="V146" s="227">
        <v>159</v>
      </c>
      <c r="X146" s="228">
        <v>0</v>
      </c>
      <c r="AB146" s="229" t="s">
        <v>15832</v>
      </c>
    </row>
    <row r="147" spans="1:28" s="228" customFormat="1" ht="63.75">
      <c r="A147" s="181" t="s">
        <v>704</v>
      </c>
      <c r="B147" s="182" t="s">
        <v>1130</v>
      </c>
      <c r="C147" s="186" t="s">
        <v>57</v>
      </c>
      <c r="D147" s="233"/>
      <c r="E147" s="182" t="s">
        <v>1108</v>
      </c>
      <c r="F147" s="182" t="s">
        <v>704</v>
      </c>
      <c r="G147" s="182" t="s">
        <v>13320</v>
      </c>
      <c r="H147" s="183">
        <v>0</v>
      </c>
      <c r="I147" s="184" t="s">
        <v>1625</v>
      </c>
      <c r="J147" s="184" t="s">
        <v>1587</v>
      </c>
      <c r="K147" s="225"/>
      <c r="L147" s="225"/>
      <c r="M147" s="225"/>
      <c r="N147" s="225"/>
      <c r="O147" s="225"/>
      <c r="P147" s="185"/>
      <c r="Q147" s="226"/>
      <c r="R147" s="182" t="s">
        <v>57</v>
      </c>
      <c r="S147" s="181" t="s">
        <v>12648</v>
      </c>
      <c r="T147" s="181" t="s">
        <v>6691</v>
      </c>
      <c r="U147" s="201"/>
      <c r="V147" s="227">
        <v>160</v>
      </c>
      <c r="X147" s="228">
        <v>0</v>
      </c>
      <c r="AB147" s="229" t="s">
        <v>15833</v>
      </c>
    </row>
    <row r="148" spans="1:28" s="228" customFormat="1" ht="102">
      <c r="A148" s="181" t="s">
        <v>702</v>
      </c>
      <c r="B148" s="182" t="s">
        <v>1130</v>
      </c>
      <c r="C148" s="186" t="s">
        <v>1621</v>
      </c>
      <c r="D148" s="233"/>
      <c r="E148" s="182" t="s">
        <v>1100</v>
      </c>
      <c r="F148" s="182" t="s">
        <v>702</v>
      </c>
      <c r="G148" s="182" t="s">
        <v>13320</v>
      </c>
      <c r="H148" s="183">
        <v>0</v>
      </c>
      <c r="I148" s="184" t="s">
        <v>1622</v>
      </c>
      <c r="J148" s="184" t="s">
        <v>13701</v>
      </c>
      <c r="K148" s="225"/>
      <c r="L148" s="225"/>
      <c r="M148" s="225"/>
      <c r="N148" s="225"/>
      <c r="O148" s="225"/>
      <c r="P148" s="185"/>
      <c r="Q148" s="226"/>
      <c r="R148" s="182" t="s">
        <v>1621</v>
      </c>
      <c r="S148" s="181" t="s">
        <v>12582</v>
      </c>
      <c r="T148" s="181" t="s">
        <v>13601</v>
      </c>
      <c r="U148" s="201"/>
      <c r="V148" s="227">
        <v>155</v>
      </c>
      <c r="X148" s="228">
        <v>0</v>
      </c>
      <c r="AB148" s="229" t="s">
        <v>15834</v>
      </c>
    </row>
    <row r="149" spans="1:28" s="228" customFormat="1" ht="51">
      <c r="A149" s="181" t="s">
        <v>1409</v>
      </c>
      <c r="B149" s="182" t="s">
        <v>1130</v>
      </c>
      <c r="C149" s="186" t="s">
        <v>1408</v>
      </c>
      <c r="D149" s="233"/>
      <c r="E149" s="182" t="s">
        <v>1111</v>
      </c>
      <c r="F149" s="182" t="s">
        <v>1409</v>
      </c>
      <c r="G149" s="182" t="s">
        <v>13320</v>
      </c>
      <c r="H149" s="183">
        <v>0</v>
      </c>
      <c r="I149" s="184" t="s">
        <v>1578</v>
      </c>
      <c r="J149" s="184" t="s">
        <v>12945</v>
      </c>
      <c r="K149" s="225"/>
      <c r="L149" s="225"/>
      <c r="M149" s="225"/>
      <c r="N149" s="225"/>
      <c r="O149" s="225"/>
      <c r="P149" s="185"/>
      <c r="Q149" s="226"/>
      <c r="R149" s="182" t="s">
        <v>1408</v>
      </c>
      <c r="S149" s="181" t="s">
        <v>12656</v>
      </c>
      <c r="T149" s="181" t="s">
        <v>7053</v>
      </c>
      <c r="U149" s="201"/>
      <c r="V149" s="227">
        <v>223</v>
      </c>
      <c r="X149" s="228">
        <v>0</v>
      </c>
      <c r="AB149" s="229" t="s">
        <v>15835</v>
      </c>
    </row>
    <row r="150" spans="1:28" s="228" customFormat="1" ht="51">
      <c r="A150" s="181" t="s">
        <v>726</v>
      </c>
      <c r="B150" s="182" t="s">
        <v>1130</v>
      </c>
      <c r="C150" s="186" t="s">
        <v>2467</v>
      </c>
      <c r="D150" s="233"/>
      <c r="E150" s="182" t="s">
        <v>1111</v>
      </c>
      <c r="F150" s="182" t="s">
        <v>726</v>
      </c>
      <c r="G150" s="182" t="s">
        <v>13320</v>
      </c>
      <c r="H150" s="183">
        <v>0</v>
      </c>
      <c r="I150" s="184" t="s">
        <v>1658</v>
      </c>
      <c r="J150" s="184" t="s">
        <v>12952</v>
      </c>
      <c r="K150" s="225"/>
      <c r="L150" s="225"/>
      <c r="M150" s="225"/>
      <c r="N150" s="225"/>
      <c r="O150" s="225"/>
      <c r="P150" s="185"/>
      <c r="Q150" s="226"/>
      <c r="R150" s="182" t="s">
        <v>2467</v>
      </c>
      <c r="S150" s="181" t="s">
        <v>12656</v>
      </c>
      <c r="T150" s="181" t="s">
        <v>7057</v>
      </c>
      <c r="U150" s="201"/>
      <c r="V150" s="227">
        <v>224</v>
      </c>
      <c r="X150" s="228">
        <v>0</v>
      </c>
      <c r="AB150" s="229" t="s">
        <v>15836</v>
      </c>
    </row>
    <row r="151" spans="1:28" s="228" customFormat="1" ht="63.75">
      <c r="A151" s="181" t="s">
        <v>727</v>
      </c>
      <c r="B151" s="182" t="s">
        <v>1130</v>
      </c>
      <c r="C151" s="186" t="s">
        <v>12512</v>
      </c>
      <c r="D151" s="233"/>
      <c r="E151" s="182" t="s">
        <v>1102</v>
      </c>
      <c r="F151" s="182" t="s">
        <v>727</v>
      </c>
      <c r="G151" s="182" t="s">
        <v>13320</v>
      </c>
      <c r="H151" s="183">
        <v>0</v>
      </c>
      <c r="I151" s="184" t="s">
        <v>1659</v>
      </c>
      <c r="J151" s="184" t="s">
        <v>4705</v>
      </c>
      <c r="K151" s="225"/>
      <c r="L151" s="225"/>
      <c r="M151" s="225"/>
      <c r="N151" s="225"/>
      <c r="O151" s="225"/>
      <c r="P151" s="185"/>
      <c r="Q151" s="226"/>
      <c r="R151" s="182" t="s">
        <v>12512</v>
      </c>
      <c r="S151" s="181" t="s">
        <v>12602</v>
      </c>
      <c r="T151" s="181" t="s">
        <v>4704</v>
      </c>
      <c r="U151" s="201"/>
      <c r="V151" s="227">
        <v>229</v>
      </c>
      <c r="X151" s="228">
        <v>0</v>
      </c>
      <c r="AB151" s="229" t="s">
        <v>15837</v>
      </c>
    </row>
    <row r="152" spans="1:28" s="228" customFormat="1" ht="89.25">
      <c r="A152" s="181" t="s">
        <v>733</v>
      </c>
      <c r="B152" s="182" t="s">
        <v>1130</v>
      </c>
      <c r="C152" s="186" t="s">
        <v>2233</v>
      </c>
      <c r="D152" s="233"/>
      <c r="E152" s="182" t="s">
        <v>1100</v>
      </c>
      <c r="F152" s="182" t="s">
        <v>733</v>
      </c>
      <c r="G152" s="182" t="s">
        <v>13320</v>
      </c>
      <c r="H152" s="183">
        <v>0</v>
      </c>
      <c r="I152" s="184" t="s">
        <v>1667</v>
      </c>
      <c r="J152" s="184" t="s">
        <v>13706</v>
      </c>
      <c r="K152" s="225"/>
      <c r="L152" s="225"/>
      <c r="M152" s="225"/>
      <c r="N152" s="225"/>
      <c r="O152" s="225"/>
      <c r="P152" s="185"/>
      <c r="Q152" s="226"/>
      <c r="R152" s="182" t="s">
        <v>2233</v>
      </c>
      <c r="S152" s="181" t="s">
        <v>12582</v>
      </c>
      <c r="T152" s="181" t="s">
        <v>13606</v>
      </c>
      <c r="U152" s="201"/>
      <c r="V152" s="227">
        <v>90</v>
      </c>
      <c r="X152" s="228">
        <v>0</v>
      </c>
      <c r="AB152" s="229" t="s">
        <v>15838</v>
      </c>
    </row>
    <row r="153" spans="1:28" s="228" customFormat="1" ht="102">
      <c r="A153" s="181" t="s">
        <v>1813</v>
      </c>
      <c r="B153" s="182" t="s">
        <v>1131</v>
      </c>
      <c r="C153" s="186" t="s">
        <v>1812</v>
      </c>
      <c r="D153" s="233"/>
      <c r="E153" s="182" t="s">
        <v>1100</v>
      </c>
      <c r="F153" s="182" t="s">
        <v>1813</v>
      </c>
      <c r="G153" s="182" t="s">
        <v>13320</v>
      </c>
      <c r="H153" s="183">
        <v>0</v>
      </c>
      <c r="I153" s="184" t="s">
        <v>2470</v>
      </c>
      <c r="J153" s="184" t="s">
        <v>13708</v>
      </c>
      <c r="K153" s="225"/>
      <c r="L153" s="225"/>
      <c r="M153" s="225"/>
      <c r="N153" s="225"/>
      <c r="O153" s="225"/>
      <c r="P153" s="185"/>
      <c r="Q153" s="226"/>
      <c r="R153" s="182" t="s">
        <v>1812</v>
      </c>
      <c r="S153" s="181" t="s">
        <v>12582</v>
      </c>
      <c r="T153" s="181" t="s">
        <v>13608</v>
      </c>
      <c r="U153" s="201"/>
      <c r="V153" s="227">
        <v>429</v>
      </c>
      <c r="X153" s="228">
        <v>0</v>
      </c>
      <c r="AB153" s="229" t="s">
        <v>15839</v>
      </c>
    </row>
    <row r="154" spans="1:28" s="228" customFormat="1" ht="89.25">
      <c r="A154" s="181" t="s">
        <v>746</v>
      </c>
      <c r="B154" s="182" t="s">
        <v>1130</v>
      </c>
      <c r="C154" s="186" t="s">
        <v>2520</v>
      </c>
      <c r="D154" s="233"/>
      <c r="E154" s="182" t="s">
        <v>1100</v>
      </c>
      <c r="F154" s="182" t="s">
        <v>746</v>
      </c>
      <c r="G154" s="182" t="s">
        <v>13320</v>
      </c>
      <c r="H154" s="183">
        <v>0</v>
      </c>
      <c r="I154" s="184" t="s">
        <v>1697</v>
      </c>
      <c r="J154" s="184" t="s">
        <v>13698</v>
      </c>
      <c r="K154" s="225"/>
      <c r="L154" s="225"/>
      <c r="M154" s="225"/>
      <c r="N154" s="225"/>
      <c r="O154" s="225"/>
      <c r="P154" s="185"/>
      <c r="Q154" s="226"/>
      <c r="R154" s="182" t="s">
        <v>2520</v>
      </c>
      <c r="S154" s="181" t="s">
        <v>12582</v>
      </c>
      <c r="T154" s="181" t="s">
        <v>13598</v>
      </c>
      <c r="U154" s="201"/>
      <c r="V154" s="227">
        <v>88</v>
      </c>
      <c r="X154" s="228">
        <v>0</v>
      </c>
      <c r="AB154" s="229" t="s">
        <v>15840</v>
      </c>
    </row>
    <row r="155" spans="1:28" s="228" customFormat="1" ht="51">
      <c r="A155" s="181" t="s">
        <v>1326</v>
      </c>
      <c r="B155" s="182" t="s">
        <v>1131</v>
      </c>
      <c r="C155" s="186" t="s">
        <v>2362</v>
      </c>
      <c r="D155" s="233"/>
      <c r="E155" s="182" t="s">
        <v>1096</v>
      </c>
      <c r="F155" s="182" t="s">
        <v>1326</v>
      </c>
      <c r="G155" s="182" t="s">
        <v>13320</v>
      </c>
      <c r="H155" s="183">
        <v>0</v>
      </c>
      <c r="I155" s="184" t="s">
        <v>1778</v>
      </c>
      <c r="J155" s="184" t="s">
        <v>1782</v>
      </c>
      <c r="K155" s="225"/>
      <c r="L155" s="225"/>
      <c r="M155" s="225"/>
      <c r="N155" s="225"/>
      <c r="O155" s="225"/>
      <c r="P155" s="185"/>
      <c r="Q155" s="226"/>
      <c r="R155" s="182" t="s">
        <v>2362</v>
      </c>
      <c r="S155" s="181" t="s">
        <v>12565</v>
      </c>
      <c r="T155" s="181" t="s">
        <v>3483</v>
      </c>
      <c r="U155" s="201"/>
      <c r="V155" s="227">
        <v>450</v>
      </c>
      <c r="X155" s="228">
        <v>0</v>
      </c>
      <c r="AB155" s="229" t="s">
        <v>15841</v>
      </c>
    </row>
    <row r="156" spans="1:28" s="228" customFormat="1" ht="51">
      <c r="A156" s="181" t="s">
        <v>700</v>
      </c>
      <c r="B156" s="182" t="s">
        <v>1130</v>
      </c>
      <c r="C156" s="186" t="s">
        <v>56</v>
      </c>
      <c r="D156" s="233"/>
      <c r="E156" s="182" t="s">
        <v>1111</v>
      </c>
      <c r="F156" s="182" t="s">
        <v>700</v>
      </c>
      <c r="G156" s="182" t="s">
        <v>13320</v>
      </c>
      <c r="H156" s="183">
        <v>0</v>
      </c>
      <c r="I156" s="184" t="s">
        <v>1620</v>
      </c>
      <c r="J156" s="184" t="s">
        <v>12946</v>
      </c>
      <c r="K156" s="225"/>
      <c r="L156" s="225"/>
      <c r="M156" s="225"/>
      <c r="N156" s="225"/>
      <c r="O156" s="225"/>
      <c r="P156" s="185"/>
      <c r="Q156" s="226"/>
      <c r="R156" s="182" t="s">
        <v>56</v>
      </c>
      <c r="S156" s="181" t="s">
        <v>12656</v>
      </c>
      <c r="T156" s="181" t="s">
        <v>7066</v>
      </c>
      <c r="U156" s="201"/>
      <c r="V156" s="227">
        <v>153</v>
      </c>
      <c r="X156" s="228">
        <v>0</v>
      </c>
      <c r="AB156" s="229" t="s">
        <v>15842</v>
      </c>
    </row>
    <row r="157" spans="1:28" s="228" customFormat="1" ht="38.25">
      <c r="A157" s="181" t="s">
        <v>725</v>
      </c>
      <c r="B157" s="182" t="s">
        <v>1130</v>
      </c>
      <c r="C157" s="186" t="s">
        <v>1165</v>
      </c>
      <c r="D157" s="233"/>
      <c r="E157" s="182" t="s">
        <v>2456</v>
      </c>
      <c r="F157" s="182" t="s">
        <v>725</v>
      </c>
      <c r="G157" s="182" t="s">
        <v>13320</v>
      </c>
      <c r="H157" s="183">
        <v>0</v>
      </c>
      <c r="I157" s="184" t="s">
        <v>1654</v>
      </c>
      <c r="J157" s="184" t="s">
        <v>1655</v>
      </c>
      <c r="K157" s="225"/>
      <c r="L157" s="225"/>
      <c r="M157" s="225"/>
      <c r="N157" s="225"/>
      <c r="O157" s="225"/>
      <c r="P157" s="185"/>
      <c r="Q157" s="226"/>
      <c r="R157" s="182" t="s">
        <v>1165</v>
      </c>
      <c r="S157" s="181" t="s">
        <v>12766</v>
      </c>
      <c r="T157" s="181" t="s">
        <v>12023</v>
      </c>
      <c r="U157" s="201"/>
      <c r="V157" s="227">
        <v>217</v>
      </c>
      <c r="X157" s="228">
        <v>0</v>
      </c>
      <c r="AB157" s="229" t="s">
        <v>15843</v>
      </c>
    </row>
    <row r="158" spans="1:28" s="228" customFormat="1" ht="114.75">
      <c r="A158" s="181" t="s">
        <v>1662</v>
      </c>
      <c r="B158" s="182" t="s">
        <v>1130</v>
      </c>
      <c r="C158" s="186" t="s">
        <v>1661</v>
      </c>
      <c r="D158" s="233"/>
      <c r="E158" s="182" t="s">
        <v>1100</v>
      </c>
      <c r="F158" s="182" t="s">
        <v>1662</v>
      </c>
      <c r="G158" s="182" t="s">
        <v>13320</v>
      </c>
      <c r="H158" s="183">
        <v>0</v>
      </c>
      <c r="I158" s="184" t="s">
        <v>1663</v>
      </c>
      <c r="J158" s="184" t="s">
        <v>13700</v>
      </c>
      <c r="K158" s="225"/>
      <c r="L158" s="225"/>
      <c r="M158" s="225"/>
      <c r="N158" s="225"/>
      <c r="O158" s="225"/>
      <c r="P158" s="185"/>
      <c r="Q158" s="226"/>
      <c r="R158" s="182" t="s">
        <v>1661</v>
      </c>
      <c r="S158" s="181" t="s">
        <v>12582</v>
      </c>
      <c r="T158" s="181" t="s">
        <v>13600</v>
      </c>
      <c r="U158" s="201"/>
      <c r="V158" s="227">
        <v>240</v>
      </c>
      <c r="X158" s="228">
        <v>0</v>
      </c>
      <c r="AB158" s="229" t="s">
        <v>15844</v>
      </c>
    </row>
    <row r="159" spans="1:28" s="228" customFormat="1" ht="102">
      <c r="A159" s="181" t="s">
        <v>728</v>
      </c>
      <c r="B159" s="182" t="s">
        <v>1130</v>
      </c>
      <c r="C159" s="186" t="s">
        <v>2174</v>
      </c>
      <c r="D159" s="233"/>
      <c r="E159" s="182" t="s">
        <v>1100</v>
      </c>
      <c r="F159" s="182" t="s">
        <v>728</v>
      </c>
      <c r="G159" s="182" t="s">
        <v>13320</v>
      </c>
      <c r="H159" s="183">
        <v>0</v>
      </c>
      <c r="I159" s="184" t="s">
        <v>1592</v>
      </c>
      <c r="J159" s="184" t="s">
        <v>13700</v>
      </c>
      <c r="K159" s="225"/>
      <c r="L159" s="225"/>
      <c r="M159" s="225"/>
      <c r="N159" s="225"/>
      <c r="O159" s="225"/>
      <c r="P159" s="185"/>
      <c r="Q159" s="226"/>
      <c r="R159" s="182" t="s">
        <v>2174</v>
      </c>
      <c r="S159" s="181" t="s">
        <v>12582</v>
      </c>
      <c r="T159" s="181" t="s">
        <v>13600</v>
      </c>
      <c r="U159" s="201"/>
      <c r="V159" s="227">
        <v>241</v>
      </c>
      <c r="X159" s="228">
        <v>0</v>
      </c>
      <c r="AB159" s="229" t="s">
        <v>15845</v>
      </c>
    </row>
    <row r="160" spans="1:28" s="228" customFormat="1" ht="63.75">
      <c r="A160" s="181" t="s">
        <v>732</v>
      </c>
      <c r="B160" s="182" t="s">
        <v>1130</v>
      </c>
      <c r="C160" s="186" t="s">
        <v>1233</v>
      </c>
      <c r="D160" s="233"/>
      <c r="E160" s="182" t="s">
        <v>1108</v>
      </c>
      <c r="F160" s="182" t="s">
        <v>732</v>
      </c>
      <c r="G160" s="182" t="s">
        <v>13320</v>
      </c>
      <c r="H160" s="183">
        <v>0</v>
      </c>
      <c r="I160" s="184" t="s">
        <v>1671</v>
      </c>
      <c r="J160" s="184" t="s">
        <v>1672</v>
      </c>
      <c r="K160" s="225"/>
      <c r="L160" s="225"/>
      <c r="M160" s="225"/>
      <c r="N160" s="225"/>
      <c r="O160" s="225"/>
      <c r="P160" s="185"/>
      <c r="Q160" s="226"/>
      <c r="R160" s="182" t="s">
        <v>1233</v>
      </c>
      <c r="S160" s="181" t="s">
        <v>12648</v>
      </c>
      <c r="T160" s="181" t="s">
        <v>6676</v>
      </c>
      <c r="U160" s="201"/>
      <c r="V160" s="227">
        <v>271</v>
      </c>
      <c r="X160" s="228">
        <v>0</v>
      </c>
      <c r="AB160" s="229" t="s">
        <v>15846</v>
      </c>
    </row>
    <row r="161" spans="1:28" s="228" customFormat="1" ht="76.5">
      <c r="A161" s="181" t="s">
        <v>1391</v>
      </c>
      <c r="B161" s="182" t="s">
        <v>1130</v>
      </c>
      <c r="C161" s="186" t="s">
        <v>2186</v>
      </c>
      <c r="D161" s="233"/>
      <c r="E161" s="182" t="s">
        <v>1106</v>
      </c>
      <c r="F161" s="182" t="s">
        <v>1391</v>
      </c>
      <c r="G161" s="182" t="s">
        <v>13320</v>
      </c>
      <c r="H161" s="183">
        <v>0</v>
      </c>
      <c r="I161" s="184" t="s">
        <v>1703</v>
      </c>
      <c r="J161" s="184" t="s">
        <v>1704</v>
      </c>
      <c r="K161" s="225"/>
      <c r="L161" s="225"/>
      <c r="M161" s="225"/>
      <c r="N161" s="225"/>
      <c r="O161" s="225"/>
      <c r="P161" s="185"/>
      <c r="Q161" s="226"/>
      <c r="R161" s="182" t="s">
        <v>2186</v>
      </c>
      <c r="S161" s="181" t="s">
        <v>12639</v>
      </c>
      <c r="T161" s="181" t="s">
        <v>6206</v>
      </c>
      <c r="U161" s="201"/>
      <c r="V161" s="227">
        <v>180</v>
      </c>
      <c r="X161" s="228">
        <v>0</v>
      </c>
      <c r="AB161" s="229" t="s">
        <v>15847</v>
      </c>
    </row>
    <row r="162" spans="1:28" s="228" customFormat="1" ht="38.25">
      <c r="A162" s="181" t="s">
        <v>15591</v>
      </c>
      <c r="B162" s="182" t="s">
        <v>1131</v>
      </c>
      <c r="C162" s="186" t="s">
        <v>942</v>
      </c>
      <c r="D162" s="233" t="s">
        <v>15590</v>
      </c>
      <c r="E162" s="182" t="s">
        <v>15750</v>
      </c>
      <c r="F162" s="182" t="s">
        <v>15591</v>
      </c>
      <c r="G162" s="182" t="s">
        <v>13320</v>
      </c>
      <c r="H162" s="183" t="s">
        <v>15848</v>
      </c>
      <c r="I162" s="184">
        <v>0</v>
      </c>
      <c r="J162" s="184">
        <v>0</v>
      </c>
      <c r="K162" s="225" t="s">
        <v>15849</v>
      </c>
      <c r="L162" s="225" t="s">
        <v>15850</v>
      </c>
      <c r="M162" s="225"/>
      <c r="N162" s="225"/>
      <c r="O162" s="225"/>
      <c r="P162" s="185"/>
      <c r="Q162" s="226"/>
      <c r="R162" s="182" t="s">
        <v>15681</v>
      </c>
      <c r="S162" s="181" t="s">
        <v>12635</v>
      </c>
      <c r="T162" s="181" t="s">
        <v>15681</v>
      </c>
      <c r="U162" s="201"/>
      <c r="V162" s="227">
        <v>531</v>
      </c>
      <c r="X162" s="228">
        <v>0</v>
      </c>
      <c r="AB162" s="229" t="s">
        <v>15851</v>
      </c>
    </row>
    <row r="163" spans="1:28" s="228" customFormat="1" ht="76.5">
      <c r="A163" s="181" t="s">
        <v>1828</v>
      </c>
      <c r="B163" s="182" t="s">
        <v>1131</v>
      </c>
      <c r="C163" s="186" t="s">
        <v>12513</v>
      </c>
      <c r="D163" s="233"/>
      <c r="E163" s="182" t="s">
        <v>1096</v>
      </c>
      <c r="F163" s="182" t="s">
        <v>1828</v>
      </c>
      <c r="G163" s="182" t="s">
        <v>13320</v>
      </c>
      <c r="H163" s="183">
        <v>0</v>
      </c>
      <c r="I163" s="184" t="s">
        <v>1731</v>
      </c>
      <c r="J163" s="184" t="s">
        <v>1770</v>
      </c>
      <c r="K163" s="225"/>
      <c r="L163" s="225"/>
      <c r="M163" s="225"/>
      <c r="N163" s="225"/>
      <c r="O163" s="225"/>
      <c r="P163" s="185"/>
      <c r="Q163" s="226"/>
      <c r="R163" s="182" t="s">
        <v>12513</v>
      </c>
      <c r="S163" s="181" t="s">
        <v>12565</v>
      </c>
      <c r="T163" s="181" t="s">
        <v>3458</v>
      </c>
      <c r="U163" s="201"/>
      <c r="V163" s="227">
        <v>495</v>
      </c>
      <c r="X163" s="228">
        <v>0</v>
      </c>
      <c r="AB163" s="229" t="s">
        <v>15852</v>
      </c>
    </row>
    <row r="164" spans="1:28" s="228" customFormat="1" ht="114.75">
      <c r="A164" s="181" t="s">
        <v>2151</v>
      </c>
      <c r="B164" s="182" t="s">
        <v>1131</v>
      </c>
      <c r="C164" s="186" t="s">
        <v>2150</v>
      </c>
      <c r="D164" s="233"/>
      <c r="E164" s="182" t="s">
        <v>892</v>
      </c>
      <c r="F164" s="182" t="s">
        <v>2151</v>
      </c>
      <c r="G164" s="182" t="s">
        <v>13320</v>
      </c>
      <c r="H164" s="183">
        <v>0</v>
      </c>
      <c r="I164" s="184" t="s">
        <v>1824</v>
      </c>
      <c r="J164" s="184" t="s">
        <v>12207</v>
      </c>
      <c r="K164" s="225"/>
      <c r="L164" s="225"/>
      <c r="M164" s="225"/>
      <c r="N164" s="225"/>
      <c r="O164" s="225"/>
      <c r="P164" s="185"/>
      <c r="Q164" s="226"/>
      <c r="R164" s="182" t="s">
        <v>2150</v>
      </c>
      <c r="S164" s="181" t="s">
        <v>12774</v>
      </c>
      <c r="T164" s="181" t="s">
        <v>12206</v>
      </c>
      <c r="U164" s="201"/>
      <c r="V164" s="227">
        <v>388</v>
      </c>
      <c r="X164" s="228">
        <v>0</v>
      </c>
      <c r="AB164" s="229" t="s">
        <v>15853</v>
      </c>
    </row>
    <row r="165" spans="1:28" s="228" customFormat="1" ht="114.75">
      <c r="A165" s="181" t="s">
        <v>745</v>
      </c>
      <c r="B165" s="182" t="s">
        <v>1130</v>
      </c>
      <c r="C165" s="186" t="s">
        <v>1325</v>
      </c>
      <c r="D165" s="233"/>
      <c r="E165" s="182" t="s">
        <v>1100</v>
      </c>
      <c r="F165" s="182" t="s">
        <v>745</v>
      </c>
      <c r="G165" s="182" t="s">
        <v>13320</v>
      </c>
      <c r="H165" s="183">
        <v>0</v>
      </c>
      <c r="I165" s="184" t="s">
        <v>1694</v>
      </c>
      <c r="J165" s="184" t="s">
        <v>13701</v>
      </c>
      <c r="K165" s="225"/>
      <c r="L165" s="225"/>
      <c r="M165" s="225"/>
      <c r="N165" s="225"/>
      <c r="O165" s="225"/>
      <c r="P165" s="185"/>
      <c r="Q165" s="226"/>
      <c r="R165" s="182" t="s">
        <v>1325</v>
      </c>
      <c r="S165" s="181" t="s">
        <v>12582</v>
      </c>
      <c r="T165" s="181" t="s">
        <v>13601</v>
      </c>
      <c r="U165" s="201"/>
      <c r="V165" s="227">
        <v>310</v>
      </c>
      <c r="X165" s="228">
        <v>0</v>
      </c>
      <c r="AB165" s="229" t="s">
        <v>15854</v>
      </c>
    </row>
    <row r="166" spans="1:28" s="228" customFormat="1" ht="76.5">
      <c r="A166" s="181" t="s">
        <v>139</v>
      </c>
      <c r="B166" s="182" t="s">
        <v>1131</v>
      </c>
      <c r="C166" s="186" t="s">
        <v>2182</v>
      </c>
      <c r="D166" s="233"/>
      <c r="E166" s="182" t="s">
        <v>1096</v>
      </c>
      <c r="F166" s="182" t="s">
        <v>139</v>
      </c>
      <c r="G166" s="182" t="s">
        <v>13320</v>
      </c>
      <c r="H166" s="183">
        <v>0</v>
      </c>
      <c r="I166" s="184" t="s">
        <v>1731</v>
      </c>
      <c r="J166" s="184" t="s">
        <v>1554</v>
      </c>
      <c r="K166" s="225"/>
      <c r="L166" s="225"/>
      <c r="M166" s="225"/>
      <c r="N166" s="225"/>
      <c r="O166" s="225"/>
      <c r="P166" s="185"/>
      <c r="Q166" s="226"/>
      <c r="R166" s="182" t="s">
        <v>2182</v>
      </c>
      <c r="S166" s="181" t="s">
        <v>12565</v>
      </c>
      <c r="T166" s="181" t="s">
        <v>3458</v>
      </c>
      <c r="U166" s="201"/>
      <c r="V166" s="227">
        <v>448</v>
      </c>
      <c r="X166" s="228">
        <v>0</v>
      </c>
      <c r="AB166" s="229" t="s">
        <v>15855</v>
      </c>
    </row>
    <row r="167" spans="1:28" s="228" customFormat="1" ht="51">
      <c r="A167" s="181" t="s">
        <v>1702</v>
      </c>
      <c r="B167" s="182" t="s">
        <v>1130</v>
      </c>
      <c r="C167" s="186" t="s">
        <v>1701</v>
      </c>
      <c r="D167" s="233"/>
      <c r="E167" s="182" t="s">
        <v>2456</v>
      </c>
      <c r="F167" s="182" t="s">
        <v>1702</v>
      </c>
      <c r="G167" s="182" t="s">
        <v>13320</v>
      </c>
      <c r="H167" s="183">
        <v>0</v>
      </c>
      <c r="I167" s="184" t="s">
        <v>1545</v>
      </c>
      <c r="J167" s="184" t="s">
        <v>1546</v>
      </c>
      <c r="K167" s="225"/>
      <c r="L167" s="225"/>
      <c r="M167" s="225"/>
      <c r="N167" s="225"/>
      <c r="O167" s="225"/>
      <c r="P167" s="185"/>
      <c r="Q167" s="226"/>
      <c r="R167" s="182" t="s">
        <v>1701</v>
      </c>
      <c r="S167" s="181" t="s">
        <v>12766</v>
      </c>
      <c r="T167" s="181" t="s">
        <v>11965</v>
      </c>
      <c r="U167" s="201"/>
      <c r="V167" s="227">
        <v>85</v>
      </c>
      <c r="X167" s="228">
        <v>0</v>
      </c>
      <c r="AB167" s="229" t="s">
        <v>15856</v>
      </c>
    </row>
    <row r="168" spans="1:28" s="228" customFormat="1" ht="63.75">
      <c r="A168" s="181" t="s">
        <v>2458</v>
      </c>
      <c r="B168" s="182" t="s">
        <v>1130</v>
      </c>
      <c r="C168" s="186" t="s">
        <v>2457</v>
      </c>
      <c r="D168" s="233"/>
      <c r="E168" s="182" t="s">
        <v>2456</v>
      </c>
      <c r="F168" s="182" t="s">
        <v>2458</v>
      </c>
      <c r="G168" s="182" t="s">
        <v>13320</v>
      </c>
      <c r="H168" s="183">
        <v>0</v>
      </c>
      <c r="I168" s="184" t="s">
        <v>2459</v>
      </c>
      <c r="J168" s="184" t="s">
        <v>1748</v>
      </c>
      <c r="K168" s="225"/>
      <c r="L168" s="225"/>
      <c r="M168" s="225"/>
      <c r="N168" s="225"/>
      <c r="O168" s="225"/>
      <c r="P168" s="185"/>
      <c r="Q168" s="226"/>
      <c r="R168" s="182" t="s">
        <v>2457</v>
      </c>
      <c r="S168" s="181" t="s">
        <v>12766</v>
      </c>
      <c r="T168" s="181" t="s">
        <v>12014</v>
      </c>
      <c r="U168" s="201"/>
      <c r="V168" s="227">
        <v>6</v>
      </c>
      <c r="X168" s="228">
        <v>0</v>
      </c>
      <c r="AB168" s="229" t="s">
        <v>15857</v>
      </c>
    </row>
    <row r="169" spans="1:28" s="228" customFormat="1" ht="165.75">
      <c r="A169" s="181" t="s">
        <v>2544</v>
      </c>
      <c r="B169" s="182" t="s">
        <v>1130</v>
      </c>
      <c r="C169" s="186" t="s">
        <v>2543</v>
      </c>
      <c r="D169" s="233"/>
      <c r="E169" s="182" t="s">
        <v>1112</v>
      </c>
      <c r="F169" s="182" t="s">
        <v>2544</v>
      </c>
      <c r="G169" s="182" t="s">
        <v>13320</v>
      </c>
      <c r="H169" s="183">
        <v>0</v>
      </c>
      <c r="I169" s="184" t="s">
        <v>2545</v>
      </c>
      <c r="J169" s="184" t="s">
        <v>2545</v>
      </c>
      <c r="K169" s="225"/>
      <c r="L169" s="225"/>
      <c r="M169" s="225"/>
      <c r="N169" s="225"/>
      <c r="O169" s="225"/>
      <c r="P169" s="185"/>
      <c r="Q169" s="226"/>
      <c r="R169" s="182" t="s">
        <v>2543</v>
      </c>
      <c r="S169" s="181" t="s">
        <v>12667</v>
      </c>
      <c r="T169" s="181" t="s">
        <v>7528</v>
      </c>
      <c r="U169" s="201"/>
      <c r="V169" s="227">
        <v>256</v>
      </c>
      <c r="X169" s="228">
        <v>0</v>
      </c>
      <c r="AB169" s="229" t="s">
        <v>15858</v>
      </c>
    </row>
    <row r="170" spans="1:28" s="228" customFormat="1" ht="25.5">
      <c r="A170" s="181" t="s">
        <v>660</v>
      </c>
      <c r="B170" s="182" t="s">
        <v>1130</v>
      </c>
      <c r="C170" s="186" t="s">
        <v>1226</v>
      </c>
      <c r="D170" s="233"/>
      <c r="E170" s="182" t="s">
        <v>887</v>
      </c>
      <c r="F170" s="182" t="s">
        <v>660</v>
      </c>
      <c r="G170" s="182" t="s">
        <v>13320</v>
      </c>
      <c r="H170" s="183">
        <v>0</v>
      </c>
      <c r="I170" s="184" t="s">
        <v>1565</v>
      </c>
      <c r="J170" s="184" t="s">
        <v>10354</v>
      </c>
      <c r="K170" s="225"/>
      <c r="L170" s="225"/>
      <c r="M170" s="225"/>
      <c r="N170" s="225"/>
      <c r="O170" s="225"/>
      <c r="P170" s="185"/>
      <c r="Q170" s="226"/>
      <c r="R170" s="182" t="s">
        <v>1226</v>
      </c>
      <c r="S170" s="181" t="s">
        <v>12730</v>
      </c>
      <c r="T170" s="181" t="s">
        <v>10353</v>
      </c>
      <c r="U170" s="201"/>
      <c r="V170" s="227">
        <v>39</v>
      </c>
      <c r="X170" s="228">
        <v>0</v>
      </c>
      <c r="AB170" s="229" t="s">
        <v>15859</v>
      </c>
    </row>
    <row r="171" spans="1:28" s="228" customFormat="1" ht="25.5">
      <c r="A171" s="181" t="s">
        <v>2555</v>
      </c>
      <c r="B171" s="182" t="s">
        <v>1131</v>
      </c>
      <c r="C171" s="186" t="s">
        <v>2554</v>
      </c>
      <c r="D171" s="233"/>
      <c r="E171" s="182" t="s">
        <v>1096</v>
      </c>
      <c r="F171" s="182" t="s">
        <v>2555</v>
      </c>
      <c r="G171" s="182" t="s">
        <v>13320</v>
      </c>
      <c r="H171" s="183">
        <v>0</v>
      </c>
      <c r="I171" s="184" t="s">
        <v>2564</v>
      </c>
      <c r="J171" s="184" t="s">
        <v>1682</v>
      </c>
      <c r="K171" s="225"/>
      <c r="L171" s="225"/>
      <c r="M171" s="225"/>
      <c r="N171" s="225"/>
      <c r="O171" s="225"/>
      <c r="P171" s="185"/>
      <c r="Q171" s="226"/>
      <c r="R171" s="182" t="s">
        <v>2554</v>
      </c>
      <c r="S171" s="181" t="s">
        <v>12565</v>
      </c>
      <c r="T171" s="181" t="s">
        <v>3486</v>
      </c>
      <c r="U171" s="201"/>
      <c r="V171" s="227">
        <v>500</v>
      </c>
      <c r="X171" s="228">
        <v>0</v>
      </c>
      <c r="AB171" s="229" t="s">
        <v>15860</v>
      </c>
    </row>
    <row r="172" spans="1:28" s="228" customFormat="1" ht="25.5">
      <c r="A172" s="181" t="s">
        <v>13862</v>
      </c>
      <c r="B172" s="182" t="s">
        <v>1130</v>
      </c>
      <c r="C172" s="186" t="s">
        <v>13861</v>
      </c>
      <c r="D172" s="233"/>
      <c r="E172" s="182" t="s">
        <v>1107</v>
      </c>
      <c r="F172" s="182" t="s">
        <v>13862</v>
      </c>
      <c r="G172" s="182" t="s">
        <v>13320</v>
      </c>
      <c r="H172" s="183">
        <v>0</v>
      </c>
      <c r="I172" s="184" t="s">
        <v>13909</v>
      </c>
      <c r="J172" s="184" t="s">
        <v>6474</v>
      </c>
      <c r="K172" s="225"/>
      <c r="L172" s="225"/>
      <c r="M172" s="225"/>
      <c r="N172" s="225"/>
      <c r="O172" s="225"/>
      <c r="P172" s="185"/>
      <c r="Q172" s="226"/>
      <c r="R172" s="182" t="s">
        <v>13861</v>
      </c>
      <c r="S172" s="181" t="s">
        <v>12644</v>
      </c>
      <c r="T172" s="181" t="s">
        <v>6473</v>
      </c>
      <c r="U172" s="201"/>
      <c r="V172" s="227">
        <v>5</v>
      </c>
      <c r="X172" s="228">
        <v>0</v>
      </c>
      <c r="AB172" s="229" t="s">
        <v>15861</v>
      </c>
    </row>
    <row r="173" spans="1:28" s="228" customFormat="1" ht="38.25">
      <c r="A173" s="181" t="s">
        <v>2464</v>
      </c>
      <c r="B173" s="182" t="s">
        <v>1130</v>
      </c>
      <c r="C173" s="186" t="s">
        <v>2463</v>
      </c>
      <c r="D173" s="233"/>
      <c r="E173" s="182" t="s">
        <v>1091</v>
      </c>
      <c r="F173" s="182" t="s">
        <v>2464</v>
      </c>
      <c r="G173" s="182" t="s">
        <v>13320</v>
      </c>
      <c r="H173" s="183">
        <v>0</v>
      </c>
      <c r="I173" s="184" t="s">
        <v>2474</v>
      </c>
      <c r="J173" s="184" t="s">
        <v>2474</v>
      </c>
      <c r="K173" s="225"/>
      <c r="L173" s="225"/>
      <c r="M173" s="225"/>
      <c r="N173" s="225"/>
      <c r="O173" s="225"/>
      <c r="P173" s="185"/>
      <c r="Q173" s="226"/>
      <c r="R173" s="182" t="s">
        <v>2463</v>
      </c>
      <c r="S173" s="181" t="s">
        <v>12534</v>
      </c>
      <c r="T173" s="181" t="s">
        <v>2577</v>
      </c>
      <c r="U173" s="201"/>
      <c r="V173" s="227">
        <v>152</v>
      </c>
      <c r="X173" s="228">
        <v>0</v>
      </c>
      <c r="AB173" s="229" t="s">
        <v>15862</v>
      </c>
    </row>
    <row r="174" spans="1:28" s="228" customFormat="1" ht="25.5">
      <c r="A174" s="181" t="s">
        <v>2276</v>
      </c>
      <c r="B174" s="182" t="s">
        <v>1130</v>
      </c>
      <c r="C174" s="186" t="s">
        <v>2275</v>
      </c>
      <c r="D174" s="233"/>
      <c r="E174" s="182" t="s">
        <v>1104</v>
      </c>
      <c r="F174" s="182" t="s">
        <v>2276</v>
      </c>
      <c r="G174" s="182" t="s">
        <v>13320</v>
      </c>
      <c r="H174" s="183">
        <v>0</v>
      </c>
      <c r="I174" s="184" t="s">
        <v>2277</v>
      </c>
      <c r="J174" s="184" t="s">
        <v>4918</v>
      </c>
      <c r="K174" s="225"/>
      <c r="L174" s="225"/>
      <c r="M174" s="225"/>
      <c r="N174" s="225"/>
      <c r="O174" s="225"/>
      <c r="P174" s="185"/>
      <c r="Q174" s="226"/>
      <c r="R174" s="182" t="s">
        <v>2275</v>
      </c>
      <c r="S174" s="181" t="s">
        <v>12609</v>
      </c>
      <c r="T174" s="181" t="s">
        <v>12856</v>
      </c>
      <c r="U174" s="201"/>
      <c r="V174" s="227">
        <v>216</v>
      </c>
      <c r="X174" s="228">
        <v>0</v>
      </c>
      <c r="AB174" s="229" t="s">
        <v>15863</v>
      </c>
    </row>
    <row r="175" spans="1:28" s="228" customFormat="1" ht="25.5">
      <c r="A175" s="181" t="s">
        <v>2527</v>
      </c>
      <c r="B175" s="182" t="s">
        <v>1130</v>
      </c>
      <c r="C175" s="186" t="s">
        <v>2526</v>
      </c>
      <c r="D175" s="233"/>
      <c r="E175" s="182" t="s">
        <v>1107</v>
      </c>
      <c r="F175" s="182" t="s">
        <v>2527</v>
      </c>
      <c r="G175" s="182" t="s">
        <v>13320</v>
      </c>
      <c r="H175" s="183">
        <v>0</v>
      </c>
      <c r="I175" s="184" t="s">
        <v>1576</v>
      </c>
      <c r="J175" s="184" t="s">
        <v>6521</v>
      </c>
      <c r="K175" s="225"/>
      <c r="L175" s="225"/>
      <c r="M175" s="225"/>
      <c r="N175" s="225"/>
      <c r="O175" s="225"/>
      <c r="P175" s="185"/>
      <c r="Q175" s="226"/>
      <c r="R175" s="182" t="s">
        <v>2526</v>
      </c>
      <c r="S175" s="181" t="s">
        <v>12644</v>
      </c>
      <c r="T175" s="181" t="s">
        <v>6520</v>
      </c>
      <c r="U175" s="201"/>
      <c r="V175" s="227">
        <v>116</v>
      </c>
      <c r="X175" s="228">
        <v>0</v>
      </c>
      <c r="AB175" s="229" t="s">
        <v>15864</v>
      </c>
    </row>
    <row r="176" spans="1:28" s="228" customFormat="1" ht="25.5">
      <c r="A176" s="181" t="s">
        <v>663</v>
      </c>
      <c r="B176" s="182" t="s">
        <v>1130</v>
      </c>
      <c r="C176" s="186" t="s">
        <v>905</v>
      </c>
      <c r="D176" s="233"/>
      <c r="E176" s="182" t="s">
        <v>1113</v>
      </c>
      <c r="F176" s="182" t="s">
        <v>663</v>
      </c>
      <c r="G176" s="182" t="s">
        <v>13320</v>
      </c>
      <c r="H176" s="183">
        <v>0</v>
      </c>
      <c r="I176" s="184" t="s">
        <v>1566</v>
      </c>
      <c r="J176" s="184" t="s">
        <v>1567</v>
      </c>
      <c r="K176" s="225"/>
      <c r="L176" s="225"/>
      <c r="M176" s="225"/>
      <c r="N176" s="225"/>
      <c r="O176" s="225"/>
      <c r="P176" s="185"/>
      <c r="Q176" s="226"/>
      <c r="R176" s="182" t="s">
        <v>905</v>
      </c>
      <c r="S176" s="181" t="s">
        <v>12691</v>
      </c>
      <c r="T176" s="181" t="s">
        <v>8717</v>
      </c>
      <c r="U176" s="201"/>
      <c r="V176" s="227">
        <v>42</v>
      </c>
      <c r="X176" s="228">
        <v>0</v>
      </c>
      <c r="AB176" s="229" t="s">
        <v>15865</v>
      </c>
    </row>
    <row r="177" spans="1:28" s="228" customFormat="1" ht="102">
      <c r="A177" s="181" t="s">
        <v>664</v>
      </c>
      <c r="B177" s="182" t="s">
        <v>1130</v>
      </c>
      <c r="C177" s="186" t="s">
        <v>2257</v>
      </c>
      <c r="D177" s="233"/>
      <c r="E177" s="182" t="s">
        <v>1097</v>
      </c>
      <c r="F177" s="182" t="s">
        <v>664</v>
      </c>
      <c r="G177" s="182" t="s">
        <v>13320</v>
      </c>
      <c r="H177" s="183">
        <v>0</v>
      </c>
      <c r="I177" s="184" t="s">
        <v>1568</v>
      </c>
      <c r="J177" s="184" t="s">
        <v>1569</v>
      </c>
      <c r="K177" s="225"/>
      <c r="L177" s="225"/>
      <c r="M177" s="225"/>
      <c r="N177" s="225"/>
      <c r="O177" s="225"/>
      <c r="P177" s="185"/>
      <c r="Q177" s="226"/>
      <c r="R177" s="182" t="s">
        <v>2257</v>
      </c>
      <c r="S177" s="181" t="s">
        <v>12572</v>
      </c>
      <c r="T177" s="181" t="s">
        <v>3705</v>
      </c>
      <c r="U177" s="201"/>
      <c r="V177" s="227">
        <v>44</v>
      </c>
      <c r="X177" s="228">
        <v>0</v>
      </c>
      <c r="AB177" s="229" t="s">
        <v>15866</v>
      </c>
    </row>
    <row r="178" spans="1:28" s="228" customFormat="1" ht="25.5">
      <c r="A178" s="181" t="s">
        <v>673</v>
      </c>
      <c r="B178" s="182" t="s">
        <v>1130</v>
      </c>
      <c r="C178" s="186" t="s">
        <v>906</v>
      </c>
      <c r="D178" s="233"/>
      <c r="E178" s="182" t="s">
        <v>1108</v>
      </c>
      <c r="F178" s="182" t="s">
        <v>673</v>
      </c>
      <c r="G178" s="182" t="s">
        <v>13320</v>
      </c>
      <c r="H178" s="183">
        <v>0</v>
      </c>
      <c r="I178" s="184" t="s">
        <v>1581</v>
      </c>
      <c r="J178" s="184" t="s">
        <v>1582</v>
      </c>
      <c r="K178" s="225"/>
      <c r="L178" s="225"/>
      <c r="M178" s="225"/>
      <c r="N178" s="225"/>
      <c r="O178" s="225"/>
      <c r="P178" s="185"/>
      <c r="Q178" s="226"/>
      <c r="R178" s="182" t="s">
        <v>906</v>
      </c>
      <c r="S178" s="181" t="s">
        <v>12648</v>
      </c>
      <c r="T178" s="181" t="s">
        <v>6728</v>
      </c>
      <c r="U178" s="201"/>
      <c r="V178" s="227">
        <v>64</v>
      </c>
      <c r="X178" s="228">
        <v>0</v>
      </c>
      <c r="AB178" s="229" t="s">
        <v>15867</v>
      </c>
    </row>
    <row r="179" spans="1:28" s="228" customFormat="1" ht="20.25">
      <c r="A179" s="181" t="s">
        <v>1410</v>
      </c>
      <c r="B179" s="182" t="s">
        <v>1131</v>
      </c>
      <c r="C179" s="186" t="s">
        <v>906</v>
      </c>
      <c r="D179" s="233"/>
      <c r="E179" s="182" t="s">
        <v>1108</v>
      </c>
      <c r="F179" s="182" t="s">
        <v>1410</v>
      </c>
      <c r="G179" s="182" t="s">
        <v>13320</v>
      </c>
      <c r="H179" s="183">
        <v>0</v>
      </c>
      <c r="I179" s="184" t="s">
        <v>1581</v>
      </c>
      <c r="J179" s="184" t="s">
        <v>1582</v>
      </c>
      <c r="K179" s="225"/>
      <c r="L179" s="225"/>
      <c r="M179" s="225"/>
      <c r="N179" s="225"/>
      <c r="O179" s="225"/>
      <c r="P179" s="185"/>
      <c r="Q179" s="226"/>
      <c r="R179" s="182" t="s">
        <v>906</v>
      </c>
      <c r="S179" s="181" t="s">
        <v>12648</v>
      </c>
      <c r="T179" s="181" t="s">
        <v>6728</v>
      </c>
      <c r="U179" s="201"/>
      <c r="V179" s="227">
        <v>409</v>
      </c>
      <c r="X179" s="228">
        <v>0</v>
      </c>
      <c r="AB179" s="229" t="s">
        <v>15868</v>
      </c>
    </row>
    <row r="180" spans="1:28" s="228" customFormat="1" ht="89.25">
      <c r="A180" s="181" t="s">
        <v>13950</v>
      </c>
      <c r="B180" s="182" t="s">
        <v>1130</v>
      </c>
      <c r="C180" s="186" t="s">
        <v>13927</v>
      </c>
      <c r="D180" s="233"/>
      <c r="E180" s="182" t="s">
        <v>13066</v>
      </c>
      <c r="F180" s="182" t="s">
        <v>13950</v>
      </c>
      <c r="G180" s="182" t="s">
        <v>13320</v>
      </c>
      <c r="H180" s="183">
        <v>0</v>
      </c>
      <c r="I180" s="184" t="s">
        <v>13965</v>
      </c>
      <c r="J180" s="184" t="s">
        <v>3953</v>
      </c>
      <c r="K180" s="225"/>
      <c r="L180" s="225"/>
      <c r="M180" s="225"/>
      <c r="N180" s="225"/>
      <c r="O180" s="225"/>
      <c r="P180" s="185"/>
      <c r="Q180" s="226"/>
      <c r="R180" s="182" t="s">
        <v>13927</v>
      </c>
      <c r="S180" s="181" t="s">
        <v>12583</v>
      </c>
      <c r="T180" s="181" t="s">
        <v>3952</v>
      </c>
      <c r="U180" s="201"/>
      <c r="V180" s="227">
        <v>41</v>
      </c>
      <c r="X180" s="228">
        <v>0</v>
      </c>
      <c r="AB180" s="229" t="s">
        <v>15869</v>
      </c>
    </row>
    <row r="181" spans="1:28" s="228" customFormat="1" ht="89.25">
      <c r="A181" s="181" t="s">
        <v>13951</v>
      </c>
      <c r="B181" s="182" t="s">
        <v>1130</v>
      </c>
      <c r="C181" s="186" t="s">
        <v>13930</v>
      </c>
      <c r="D181" s="233"/>
      <c r="E181" s="182" t="s">
        <v>1108</v>
      </c>
      <c r="F181" s="182" t="s">
        <v>13951</v>
      </c>
      <c r="G181" s="182" t="s">
        <v>13320</v>
      </c>
      <c r="H181" s="183">
        <v>0</v>
      </c>
      <c r="I181" s="184" t="s">
        <v>13966</v>
      </c>
      <c r="J181" s="184" t="s">
        <v>1582</v>
      </c>
      <c r="K181" s="225"/>
      <c r="L181" s="225"/>
      <c r="M181" s="225"/>
      <c r="N181" s="225"/>
      <c r="O181" s="225"/>
      <c r="P181" s="185"/>
      <c r="Q181" s="226"/>
      <c r="R181" s="182" t="s">
        <v>13930</v>
      </c>
      <c r="S181" s="181" t="s">
        <v>12648</v>
      </c>
      <c r="T181" s="181" t="s">
        <v>6728</v>
      </c>
      <c r="U181" s="201"/>
      <c r="V181" s="227">
        <v>71</v>
      </c>
      <c r="X181" s="228">
        <v>0</v>
      </c>
      <c r="AB181" s="229" t="s">
        <v>15870</v>
      </c>
    </row>
    <row r="182" spans="1:28" s="228" customFormat="1" ht="89.25">
      <c r="A182" s="181" t="s">
        <v>13952</v>
      </c>
      <c r="B182" s="182" t="s">
        <v>1130</v>
      </c>
      <c r="C182" s="186" t="s">
        <v>13931</v>
      </c>
      <c r="D182" s="233"/>
      <c r="E182" s="182" t="s">
        <v>1108</v>
      </c>
      <c r="F182" s="182" t="s">
        <v>13952</v>
      </c>
      <c r="G182" s="182" t="s">
        <v>13320</v>
      </c>
      <c r="H182" s="183">
        <v>0</v>
      </c>
      <c r="I182" s="184" t="s">
        <v>6738</v>
      </c>
      <c r="J182" s="184" t="s">
        <v>6738</v>
      </c>
      <c r="K182" s="225"/>
      <c r="L182" s="225"/>
      <c r="M182" s="225"/>
      <c r="N182" s="225"/>
      <c r="O182" s="225"/>
      <c r="P182" s="185"/>
      <c r="Q182" s="226"/>
      <c r="R182" s="182" t="s">
        <v>13931</v>
      </c>
      <c r="S182" s="181" t="s">
        <v>12648</v>
      </c>
      <c r="T182" s="181" t="s">
        <v>6737</v>
      </c>
      <c r="U182" s="201"/>
      <c r="V182" s="227">
        <v>72</v>
      </c>
      <c r="X182" s="228">
        <v>0</v>
      </c>
      <c r="AB182" s="229" t="s">
        <v>15871</v>
      </c>
    </row>
    <row r="183" spans="1:28" s="228" customFormat="1" ht="51">
      <c r="A183" s="181" t="s">
        <v>662</v>
      </c>
      <c r="B183" s="182" t="s">
        <v>1130</v>
      </c>
      <c r="C183" s="186" t="s">
        <v>661</v>
      </c>
      <c r="D183" s="233"/>
      <c r="E183" s="182" t="s">
        <v>1101</v>
      </c>
      <c r="F183" s="182" t="s">
        <v>662</v>
      </c>
      <c r="G183" s="182" t="s">
        <v>13320</v>
      </c>
      <c r="H183" s="183">
        <v>0</v>
      </c>
      <c r="I183" s="184" t="s">
        <v>1549</v>
      </c>
      <c r="J183" s="184" t="s">
        <v>1550</v>
      </c>
      <c r="K183" s="225"/>
      <c r="L183" s="225"/>
      <c r="M183" s="225"/>
      <c r="N183" s="225"/>
      <c r="O183" s="225"/>
      <c r="P183" s="185"/>
      <c r="Q183" s="226"/>
      <c r="R183" s="182" t="s">
        <v>661</v>
      </c>
      <c r="S183" s="181" t="s">
        <v>12591</v>
      </c>
      <c r="T183" s="181" t="s">
        <v>4258</v>
      </c>
      <c r="U183" s="201"/>
      <c r="V183" s="227">
        <v>40</v>
      </c>
      <c r="X183" s="228">
        <v>0</v>
      </c>
      <c r="AB183" s="229" t="s">
        <v>15872</v>
      </c>
    </row>
    <row r="184" spans="1:28" s="228" customFormat="1" ht="127.5">
      <c r="A184" s="181" t="s">
        <v>659</v>
      </c>
      <c r="B184" s="182" t="s">
        <v>1130</v>
      </c>
      <c r="C184" s="186" t="s">
        <v>904</v>
      </c>
      <c r="D184" s="233"/>
      <c r="E184" s="182" t="s">
        <v>881</v>
      </c>
      <c r="F184" s="182" t="s">
        <v>659</v>
      </c>
      <c r="G184" s="182" t="s">
        <v>13320</v>
      </c>
      <c r="H184" s="183">
        <v>0</v>
      </c>
      <c r="I184" s="184" t="s">
        <v>2216</v>
      </c>
      <c r="J184" s="184" t="s">
        <v>9526</v>
      </c>
      <c r="K184" s="225"/>
      <c r="L184" s="225"/>
      <c r="M184" s="225"/>
      <c r="N184" s="225"/>
      <c r="O184" s="225"/>
      <c r="P184" s="185"/>
      <c r="Q184" s="226"/>
      <c r="R184" s="182" t="s">
        <v>904</v>
      </c>
      <c r="S184" s="181" t="s">
        <v>12710</v>
      </c>
      <c r="T184" s="181" t="s">
        <v>9524</v>
      </c>
      <c r="U184" s="201"/>
      <c r="V184" s="227">
        <v>38</v>
      </c>
      <c r="X184" s="228">
        <v>0</v>
      </c>
      <c r="AB184" s="229" t="s">
        <v>15873</v>
      </c>
    </row>
    <row r="185" spans="1:28" s="228" customFormat="1" ht="51">
      <c r="A185" s="181" t="s">
        <v>665</v>
      </c>
      <c r="B185" s="182" t="s">
        <v>1130</v>
      </c>
      <c r="C185" s="186" t="s">
        <v>2517</v>
      </c>
      <c r="D185" s="233"/>
      <c r="E185" s="182" t="s">
        <v>1098</v>
      </c>
      <c r="F185" s="182" t="s">
        <v>665</v>
      </c>
      <c r="G185" s="182" t="s">
        <v>13320</v>
      </c>
      <c r="H185" s="183">
        <v>0</v>
      </c>
      <c r="I185" s="184" t="s">
        <v>1572</v>
      </c>
      <c r="J185" s="184" t="s">
        <v>1573</v>
      </c>
      <c r="K185" s="225"/>
      <c r="L185" s="225"/>
      <c r="M185" s="225"/>
      <c r="N185" s="225"/>
      <c r="O185" s="225"/>
      <c r="P185" s="185"/>
      <c r="Q185" s="226"/>
      <c r="R185" s="182" t="s">
        <v>2517</v>
      </c>
      <c r="S185" s="181" t="s">
        <v>12577</v>
      </c>
      <c r="T185" s="181" t="s">
        <v>3800</v>
      </c>
      <c r="U185" s="201"/>
      <c r="V185" s="227">
        <v>46</v>
      </c>
      <c r="X185" s="228">
        <v>0</v>
      </c>
      <c r="AB185" s="229" t="s">
        <v>15874</v>
      </c>
    </row>
    <row r="186" spans="1:28" s="228" customFormat="1" ht="76.5">
      <c r="A186" s="181" t="s">
        <v>744</v>
      </c>
      <c r="B186" s="182" t="s">
        <v>1130</v>
      </c>
      <c r="C186" s="186" t="s">
        <v>2156</v>
      </c>
      <c r="D186" s="233"/>
      <c r="E186" s="182" t="s">
        <v>1100</v>
      </c>
      <c r="F186" s="182" t="s">
        <v>744</v>
      </c>
      <c r="G186" s="182" t="s">
        <v>13320</v>
      </c>
      <c r="H186" s="183">
        <v>0</v>
      </c>
      <c r="I186" s="184" t="s">
        <v>1574</v>
      </c>
      <c r="J186" s="184" t="s">
        <v>13708</v>
      </c>
      <c r="K186" s="225"/>
      <c r="L186" s="225"/>
      <c r="M186" s="225"/>
      <c r="N186" s="225"/>
      <c r="O186" s="225"/>
      <c r="P186" s="185"/>
      <c r="Q186" s="226"/>
      <c r="R186" s="182" t="s">
        <v>2156</v>
      </c>
      <c r="S186" s="181" t="s">
        <v>12582</v>
      </c>
      <c r="T186" s="181" t="s">
        <v>13608</v>
      </c>
      <c r="U186" s="201"/>
      <c r="V186" s="227">
        <v>301</v>
      </c>
      <c r="X186" s="228">
        <v>0</v>
      </c>
      <c r="AB186" s="229" t="s">
        <v>15875</v>
      </c>
    </row>
    <row r="187" spans="1:28" s="228" customFormat="1" ht="63.75">
      <c r="A187" s="181" t="s">
        <v>670</v>
      </c>
      <c r="B187" s="182" t="s">
        <v>1130</v>
      </c>
      <c r="C187" s="186" t="s">
        <v>2273</v>
      </c>
      <c r="D187" s="233"/>
      <c r="E187" s="182" t="s">
        <v>1111</v>
      </c>
      <c r="F187" s="182" t="s">
        <v>670</v>
      </c>
      <c r="G187" s="182" t="s">
        <v>13320</v>
      </c>
      <c r="H187" s="183">
        <v>0</v>
      </c>
      <c r="I187" s="184" t="s">
        <v>1580</v>
      </c>
      <c r="J187" s="184" t="s">
        <v>12950</v>
      </c>
      <c r="K187" s="225"/>
      <c r="L187" s="225"/>
      <c r="M187" s="225"/>
      <c r="N187" s="225"/>
      <c r="O187" s="225"/>
      <c r="P187" s="185"/>
      <c r="Q187" s="226"/>
      <c r="R187" s="182" t="s">
        <v>2273</v>
      </c>
      <c r="S187" s="181" t="s">
        <v>12656</v>
      </c>
      <c r="T187" s="181" t="s">
        <v>7068</v>
      </c>
      <c r="U187" s="201"/>
      <c r="V187" s="227">
        <v>69</v>
      </c>
      <c r="X187" s="228">
        <v>0</v>
      </c>
      <c r="AB187" s="229" t="s">
        <v>15876</v>
      </c>
    </row>
    <row r="188" spans="1:28" s="228" customFormat="1" ht="89.25">
      <c r="A188" s="181" t="s">
        <v>397</v>
      </c>
      <c r="B188" s="182" t="s">
        <v>1130</v>
      </c>
      <c r="C188" s="186" t="s">
        <v>13929</v>
      </c>
      <c r="D188" s="233"/>
      <c r="E188" s="182" t="s">
        <v>1108</v>
      </c>
      <c r="F188" s="182" t="s">
        <v>397</v>
      </c>
      <c r="G188" s="182" t="s">
        <v>13320</v>
      </c>
      <c r="H188" s="183">
        <v>0</v>
      </c>
      <c r="I188" s="184" t="s">
        <v>1586</v>
      </c>
      <c r="J188" s="184" t="s">
        <v>1587</v>
      </c>
      <c r="K188" s="225"/>
      <c r="L188" s="225"/>
      <c r="M188" s="225"/>
      <c r="N188" s="225"/>
      <c r="O188" s="225"/>
      <c r="P188" s="185"/>
      <c r="Q188" s="226"/>
      <c r="R188" s="182" t="s">
        <v>13929</v>
      </c>
      <c r="S188" s="181" t="s">
        <v>12648</v>
      </c>
      <c r="T188" s="181" t="s">
        <v>6691</v>
      </c>
      <c r="U188" s="201"/>
      <c r="V188" s="227">
        <v>70</v>
      </c>
      <c r="X188" s="228">
        <v>0</v>
      </c>
      <c r="AB188" s="229" t="s">
        <v>15877</v>
      </c>
    </row>
    <row r="189" spans="1:28" s="228" customFormat="1" ht="127.5">
      <c r="A189" s="181" t="s">
        <v>1591</v>
      </c>
      <c r="B189" s="182" t="s">
        <v>1130</v>
      </c>
      <c r="C189" s="186" t="s">
        <v>1590</v>
      </c>
      <c r="D189" s="233"/>
      <c r="E189" s="182" t="s">
        <v>1100</v>
      </c>
      <c r="F189" s="182" t="s">
        <v>1591</v>
      </c>
      <c r="G189" s="182" t="s">
        <v>13320</v>
      </c>
      <c r="H189" s="183">
        <v>0</v>
      </c>
      <c r="I189" s="184" t="s">
        <v>1592</v>
      </c>
      <c r="J189" s="184" t="s">
        <v>13700</v>
      </c>
      <c r="K189" s="225"/>
      <c r="L189" s="225"/>
      <c r="M189" s="225"/>
      <c r="N189" s="225"/>
      <c r="O189" s="225"/>
      <c r="P189" s="185"/>
      <c r="Q189" s="226"/>
      <c r="R189" s="182" t="s">
        <v>1590</v>
      </c>
      <c r="S189" s="181" t="s">
        <v>12582</v>
      </c>
      <c r="T189" s="181" t="s">
        <v>13600</v>
      </c>
      <c r="U189" s="201"/>
      <c r="V189" s="227">
        <v>94</v>
      </c>
      <c r="X189" s="228">
        <v>0</v>
      </c>
      <c r="AB189" s="229" t="s">
        <v>15878</v>
      </c>
    </row>
    <row r="190" spans="1:28" s="228" customFormat="1" ht="102">
      <c r="A190" s="181" t="s">
        <v>706</v>
      </c>
      <c r="B190" s="182" t="s">
        <v>1130</v>
      </c>
      <c r="C190" s="186" t="s">
        <v>2165</v>
      </c>
      <c r="D190" s="233"/>
      <c r="E190" s="182" t="s">
        <v>886</v>
      </c>
      <c r="F190" s="182" t="s">
        <v>706</v>
      </c>
      <c r="G190" s="182" t="s">
        <v>13320</v>
      </c>
      <c r="H190" s="183">
        <v>0</v>
      </c>
      <c r="I190" s="184" t="s">
        <v>12802</v>
      </c>
      <c r="J190" s="184" t="s">
        <v>10374</v>
      </c>
      <c r="K190" s="225"/>
      <c r="L190" s="225"/>
      <c r="M190" s="225"/>
      <c r="N190" s="225"/>
      <c r="O190" s="225"/>
      <c r="P190" s="185"/>
      <c r="Q190" s="226"/>
      <c r="R190" s="182" t="s">
        <v>2165</v>
      </c>
      <c r="S190" s="181" t="s">
        <v>12731</v>
      </c>
      <c r="T190" s="181" t="s">
        <v>10373</v>
      </c>
      <c r="U190" s="201"/>
      <c r="V190" s="227">
        <v>169</v>
      </c>
      <c r="X190" s="228">
        <v>0</v>
      </c>
      <c r="AB190" s="229" t="s">
        <v>15879</v>
      </c>
    </row>
    <row r="191" spans="1:28" s="228" customFormat="1" ht="63.75">
      <c r="A191" s="181" t="s">
        <v>707</v>
      </c>
      <c r="B191" s="182" t="s">
        <v>1130</v>
      </c>
      <c r="C191" s="186" t="s">
        <v>2327</v>
      </c>
      <c r="D191" s="233"/>
      <c r="E191" s="182" t="s">
        <v>1098</v>
      </c>
      <c r="F191" s="182" t="s">
        <v>707</v>
      </c>
      <c r="G191" s="182" t="s">
        <v>13320</v>
      </c>
      <c r="H191" s="183">
        <v>0</v>
      </c>
      <c r="I191" s="184" t="s">
        <v>1629</v>
      </c>
      <c r="J191" s="184" t="s">
        <v>1630</v>
      </c>
      <c r="K191" s="225"/>
      <c r="L191" s="225"/>
      <c r="M191" s="225"/>
      <c r="N191" s="225"/>
      <c r="O191" s="225"/>
      <c r="P191" s="185"/>
      <c r="Q191" s="226"/>
      <c r="R191" s="182" t="s">
        <v>2327</v>
      </c>
      <c r="S191" s="181" t="s">
        <v>12577</v>
      </c>
      <c r="T191" s="181" t="s">
        <v>3805</v>
      </c>
      <c r="U191" s="201"/>
      <c r="V191" s="227">
        <v>171</v>
      </c>
      <c r="X191" s="228">
        <v>0</v>
      </c>
      <c r="AB191" s="229" t="s">
        <v>15880</v>
      </c>
    </row>
    <row r="192" spans="1:28" s="228" customFormat="1" ht="63.75">
      <c r="A192" s="181" t="s">
        <v>708</v>
      </c>
      <c r="B192" s="182" t="s">
        <v>1130</v>
      </c>
      <c r="C192" s="186" t="s">
        <v>1229</v>
      </c>
      <c r="D192" s="233"/>
      <c r="E192" s="182" t="s">
        <v>2456</v>
      </c>
      <c r="F192" s="182" t="s">
        <v>708</v>
      </c>
      <c r="G192" s="182" t="s">
        <v>13320</v>
      </c>
      <c r="H192" s="183">
        <v>0</v>
      </c>
      <c r="I192" s="184" t="s">
        <v>1631</v>
      </c>
      <c r="J192" s="184" t="s">
        <v>1632</v>
      </c>
      <c r="K192" s="225"/>
      <c r="L192" s="225"/>
      <c r="M192" s="225"/>
      <c r="N192" s="225"/>
      <c r="O192" s="225"/>
      <c r="P192" s="185"/>
      <c r="Q192" s="226"/>
      <c r="R192" s="182" t="s">
        <v>1229</v>
      </c>
      <c r="S192" s="181" t="s">
        <v>12766</v>
      </c>
      <c r="T192" s="181" t="s">
        <v>11985</v>
      </c>
      <c r="U192" s="201"/>
      <c r="V192" s="227">
        <v>172</v>
      </c>
      <c r="X192" s="228">
        <v>0</v>
      </c>
      <c r="AB192" s="229" t="s">
        <v>15881</v>
      </c>
    </row>
    <row r="193" spans="1:28" s="228" customFormat="1" ht="89.25">
      <c r="A193" s="181" t="s">
        <v>709</v>
      </c>
      <c r="B193" s="182" t="s">
        <v>1130</v>
      </c>
      <c r="C193" s="186" t="s">
        <v>12508</v>
      </c>
      <c r="D193" s="233"/>
      <c r="E193" s="182" t="s">
        <v>1113</v>
      </c>
      <c r="F193" s="182" t="s">
        <v>709</v>
      </c>
      <c r="G193" s="182" t="s">
        <v>13320</v>
      </c>
      <c r="H193" s="183">
        <v>0</v>
      </c>
      <c r="I193" s="184" t="s">
        <v>1633</v>
      </c>
      <c r="J193" s="184" t="s">
        <v>12964</v>
      </c>
      <c r="K193" s="225"/>
      <c r="L193" s="225"/>
      <c r="M193" s="225"/>
      <c r="N193" s="225"/>
      <c r="O193" s="225"/>
      <c r="P193" s="185"/>
      <c r="Q193" s="226"/>
      <c r="R193" s="182" t="s">
        <v>12508</v>
      </c>
      <c r="S193" s="181" t="s">
        <v>12691</v>
      </c>
      <c r="T193" s="181" t="s">
        <v>8677</v>
      </c>
      <c r="U193" s="201"/>
      <c r="V193" s="227">
        <v>173</v>
      </c>
      <c r="X193" s="228">
        <v>0</v>
      </c>
      <c r="AB193" s="229" t="s">
        <v>15882</v>
      </c>
    </row>
    <row r="194" spans="1:28" s="228" customFormat="1" ht="89.25">
      <c r="A194" s="181" t="s">
        <v>395</v>
      </c>
      <c r="B194" s="182" t="s">
        <v>1130</v>
      </c>
      <c r="C194" s="186" t="s">
        <v>394</v>
      </c>
      <c r="D194" s="233"/>
      <c r="E194" s="182" t="s">
        <v>1100</v>
      </c>
      <c r="F194" s="182" t="s">
        <v>395</v>
      </c>
      <c r="G194" s="182" t="s">
        <v>13320</v>
      </c>
      <c r="H194" s="183">
        <v>0</v>
      </c>
      <c r="I194" s="184" t="s">
        <v>1594</v>
      </c>
      <c r="J194" s="184" t="s">
        <v>13696</v>
      </c>
      <c r="K194" s="225"/>
      <c r="L194" s="225"/>
      <c r="M194" s="225"/>
      <c r="N194" s="225"/>
      <c r="O194" s="225"/>
      <c r="P194" s="185"/>
      <c r="Q194" s="226"/>
      <c r="R194" s="182" t="s">
        <v>394</v>
      </c>
      <c r="S194" s="181" t="s">
        <v>12582</v>
      </c>
      <c r="T194" s="181" t="s">
        <v>13596</v>
      </c>
      <c r="U194" s="201"/>
      <c r="V194" s="227">
        <v>95</v>
      </c>
      <c r="X194" s="228">
        <v>0</v>
      </c>
      <c r="AB194" s="229" t="s">
        <v>15883</v>
      </c>
    </row>
    <row r="195" spans="1:28" s="228" customFormat="1" ht="89.25">
      <c r="A195" s="181" t="s">
        <v>1392</v>
      </c>
      <c r="B195" s="182" t="s">
        <v>1130</v>
      </c>
      <c r="C195" s="186" t="s">
        <v>2175</v>
      </c>
      <c r="D195" s="233"/>
      <c r="E195" s="182" t="s">
        <v>1100</v>
      </c>
      <c r="F195" s="182" t="s">
        <v>1392</v>
      </c>
      <c r="G195" s="182" t="s">
        <v>13320</v>
      </c>
      <c r="H195" s="183">
        <v>0</v>
      </c>
      <c r="I195" s="184" t="s">
        <v>1667</v>
      </c>
      <c r="J195" s="184" t="s">
        <v>13706</v>
      </c>
      <c r="K195" s="225"/>
      <c r="L195" s="225"/>
      <c r="M195" s="225"/>
      <c r="N195" s="225"/>
      <c r="O195" s="225"/>
      <c r="P195" s="185"/>
      <c r="Q195" s="226"/>
      <c r="R195" s="182" t="s">
        <v>2175</v>
      </c>
      <c r="S195" s="181" t="s">
        <v>12582</v>
      </c>
      <c r="T195" s="181" t="s">
        <v>13606</v>
      </c>
      <c r="U195" s="201"/>
      <c r="V195" s="227">
        <v>247</v>
      </c>
      <c r="X195" s="228">
        <v>0</v>
      </c>
      <c r="AB195" s="229" t="s">
        <v>15884</v>
      </c>
    </row>
    <row r="196" spans="1:28" s="228" customFormat="1" ht="38.25">
      <c r="A196" s="181" t="s">
        <v>2522</v>
      </c>
      <c r="B196" s="182" t="s">
        <v>1130</v>
      </c>
      <c r="C196" s="186" t="s">
        <v>13934</v>
      </c>
      <c r="D196" s="233"/>
      <c r="E196" s="182" t="s">
        <v>1111</v>
      </c>
      <c r="F196" s="182" t="s">
        <v>2522</v>
      </c>
      <c r="G196" s="182" t="s">
        <v>13320</v>
      </c>
      <c r="H196" s="183">
        <v>0</v>
      </c>
      <c r="I196" s="184" t="s">
        <v>2523</v>
      </c>
      <c r="J196" s="184" t="s">
        <v>12945</v>
      </c>
      <c r="K196" s="225"/>
      <c r="L196" s="225"/>
      <c r="M196" s="225"/>
      <c r="N196" s="225"/>
      <c r="O196" s="225"/>
      <c r="P196" s="185"/>
      <c r="Q196" s="226"/>
      <c r="R196" s="182" t="s">
        <v>13934</v>
      </c>
      <c r="S196" s="181" t="s">
        <v>12656</v>
      </c>
      <c r="T196" s="181" t="s">
        <v>7053</v>
      </c>
      <c r="U196" s="201"/>
      <c r="V196" s="227">
        <v>154</v>
      </c>
      <c r="X196" s="228">
        <v>0</v>
      </c>
      <c r="AB196" s="229" t="s">
        <v>15885</v>
      </c>
    </row>
    <row r="197" spans="1:28" s="228" customFormat="1" ht="76.5">
      <c r="A197" s="181" t="s">
        <v>710</v>
      </c>
      <c r="B197" s="182" t="s">
        <v>1130</v>
      </c>
      <c r="C197" s="186" t="s">
        <v>1164</v>
      </c>
      <c r="D197" s="233"/>
      <c r="E197" s="182" t="s">
        <v>1108</v>
      </c>
      <c r="F197" s="182" t="s">
        <v>710</v>
      </c>
      <c r="G197" s="182" t="s">
        <v>13320</v>
      </c>
      <c r="H197" s="183">
        <v>0</v>
      </c>
      <c r="I197" s="184" t="s">
        <v>1548</v>
      </c>
      <c r="J197" s="184" t="s">
        <v>1548</v>
      </c>
      <c r="K197" s="225"/>
      <c r="L197" s="225"/>
      <c r="M197" s="225"/>
      <c r="N197" s="225"/>
      <c r="O197" s="225"/>
      <c r="P197" s="185"/>
      <c r="Q197" s="226"/>
      <c r="R197" s="182" t="s">
        <v>1164</v>
      </c>
      <c r="S197" s="181" t="s">
        <v>12648</v>
      </c>
      <c r="T197" s="181" t="s">
        <v>6729</v>
      </c>
      <c r="U197" s="201"/>
      <c r="V197" s="227">
        <v>177</v>
      </c>
      <c r="X197" s="228">
        <v>0</v>
      </c>
      <c r="AB197" s="229" t="s">
        <v>15886</v>
      </c>
    </row>
    <row r="198" spans="1:28" s="228" customFormat="1" ht="76.5">
      <c r="A198" s="181" t="s">
        <v>777</v>
      </c>
      <c r="B198" s="182" t="s">
        <v>1131</v>
      </c>
      <c r="C198" s="186" t="s">
        <v>1164</v>
      </c>
      <c r="D198" s="233"/>
      <c r="E198" s="182" t="s">
        <v>1108</v>
      </c>
      <c r="F198" s="182" t="s">
        <v>777</v>
      </c>
      <c r="G198" s="182" t="s">
        <v>13320</v>
      </c>
      <c r="H198" s="183">
        <v>0</v>
      </c>
      <c r="I198" s="184" t="s">
        <v>1548</v>
      </c>
      <c r="J198" s="184" t="s">
        <v>1548</v>
      </c>
      <c r="K198" s="225"/>
      <c r="L198" s="225"/>
      <c r="M198" s="225"/>
      <c r="N198" s="225"/>
      <c r="O198" s="225"/>
      <c r="P198" s="185"/>
      <c r="Q198" s="226"/>
      <c r="R198" s="182" t="s">
        <v>1164</v>
      </c>
      <c r="S198" s="181" t="s">
        <v>12648</v>
      </c>
      <c r="T198" s="181" t="s">
        <v>6729</v>
      </c>
      <c r="U198" s="201"/>
      <c r="V198" s="227">
        <v>461</v>
      </c>
      <c r="X198" s="228">
        <v>0</v>
      </c>
      <c r="AB198" s="229" t="s">
        <v>15887</v>
      </c>
    </row>
    <row r="199" spans="1:28" s="228" customFormat="1" ht="89.25">
      <c r="A199" s="181" t="s">
        <v>711</v>
      </c>
      <c r="B199" s="182" t="s">
        <v>1130</v>
      </c>
      <c r="C199" s="186" t="s">
        <v>1230</v>
      </c>
      <c r="D199" s="233"/>
      <c r="E199" s="182" t="s">
        <v>1108</v>
      </c>
      <c r="F199" s="182" t="s">
        <v>711</v>
      </c>
      <c r="G199" s="182" t="s">
        <v>13320</v>
      </c>
      <c r="H199" s="183">
        <v>0</v>
      </c>
      <c r="I199" s="184" t="s">
        <v>1635</v>
      </c>
      <c r="J199" s="184" t="s">
        <v>1634</v>
      </c>
      <c r="K199" s="225"/>
      <c r="L199" s="225"/>
      <c r="M199" s="225"/>
      <c r="N199" s="225"/>
      <c r="O199" s="225"/>
      <c r="P199" s="185"/>
      <c r="Q199" s="226"/>
      <c r="R199" s="182" t="s">
        <v>1230</v>
      </c>
      <c r="S199" s="181" t="s">
        <v>12648</v>
      </c>
      <c r="T199" s="181" t="s">
        <v>6762</v>
      </c>
      <c r="U199" s="201"/>
      <c r="V199" s="227">
        <v>179</v>
      </c>
      <c r="X199" s="228">
        <v>0</v>
      </c>
      <c r="AB199" s="229" t="s">
        <v>15888</v>
      </c>
    </row>
    <row r="200" spans="1:28" s="228" customFormat="1" ht="38.25">
      <c r="A200" s="181" t="s">
        <v>740</v>
      </c>
      <c r="B200" s="182" t="s">
        <v>1130</v>
      </c>
      <c r="C200" s="186" t="s">
        <v>2356</v>
      </c>
      <c r="D200" s="233"/>
      <c r="E200" s="182" t="s">
        <v>1098</v>
      </c>
      <c r="F200" s="182" t="s">
        <v>740</v>
      </c>
      <c r="G200" s="182" t="s">
        <v>13320</v>
      </c>
      <c r="H200" s="183">
        <v>0</v>
      </c>
      <c r="I200" s="184" t="s">
        <v>1686</v>
      </c>
      <c r="J200" s="184" t="s">
        <v>1556</v>
      </c>
      <c r="K200" s="225"/>
      <c r="L200" s="225"/>
      <c r="M200" s="225"/>
      <c r="N200" s="225"/>
      <c r="O200" s="225"/>
      <c r="P200" s="185"/>
      <c r="Q200" s="226"/>
      <c r="R200" s="182" t="s">
        <v>2356</v>
      </c>
      <c r="S200" s="181" t="s">
        <v>12577</v>
      </c>
      <c r="T200" s="181" t="s">
        <v>3808</v>
      </c>
      <c r="U200" s="201"/>
      <c r="V200" s="227">
        <v>288</v>
      </c>
      <c r="X200" s="228">
        <v>0</v>
      </c>
      <c r="AB200" s="229" t="s">
        <v>15889</v>
      </c>
    </row>
    <row r="201" spans="1:28" s="228" customFormat="1" ht="191.25">
      <c r="A201" s="181" t="s">
        <v>1820</v>
      </c>
      <c r="B201" s="182" t="s">
        <v>1131</v>
      </c>
      <c r="C201" s="186" t="s">
        <v>1819</v>
      </c>
      <c r="D201" s="233"/>
      <c r="E201" s="182" t="s">
        <v>892</v>
      </c>
      <c r="F201" s="182" t="s">
        <v>1820</v>
      </c>
      <c r="G201" s="182" t="s">
        <v>13320</v>
      </c>
      <c r="H201" s="183">
        <v>0</v>
      </c>
      <c r="I201" s="184" t="s">
        <v>1821</v>
      </c>
      <c r="J201" s="184" t="s">
        <v>12257</v>
      </c>
      <c r="K201" s="225"/>
      <c r="L201" s="225"/>
      <c r="M201" s="225"/>
      <c r="N201" s="225"/>
      <c r="O201" s="225"/>
      <c r="P201" s="185"/>
      <c r="Q201" s="226"/>
      <c r="R201" s="182" t="s">
        <v>1819</v>
      </c>
      <c r="S201" s="181" t="s">
        <v>12774</v>
      </c>
      <c r="T201" s="181" t="s">
        <v>12256</v>
      </c>
      <c r="U201" s="201"/>
      <c r="V201" s="227">
        <v>411</v>
      </c>
      <c r="X201" s="228">
        <v>0</v>
      </c>
      <c r="AB201" s="229" t="s">
        <v>15890</v>
      </c>
    </row>
    <row r="202" spans="1:28" s="228" customFormat="1" ht="114.75">
      <c r="A202" s="181" t="s">
        <v>1823</v>
      </c>
      <c r="B202" s="182" t="s">
        <v>1131</v>
      </c>
      <c r="C202" s="186" t="s">
        <v>1822</v>
      </c>
      <c r="D202" s="233"/>
      <c r="E202" s="182" t="s">
        <v>892</v>
      </c>
      <c r="F202" s="182" t="s">
        <v>1823</v>
      </c>
      <c r="G202" s="182" t="s">
        <v>13320</v>
      </c>
      <c r="H202" s="183">
        <v>0</v>
      </c>
      <c r="I202" s="184" t="s">
        <v>1824</v>
      </c>
      <c r="J202" s="184" t="s">
        <v>12207</v>
      </c>
      <c r="K202" s="225"/>
      <c r="L202" s="225"/>
      <c r="M202" s="225"/>
      <c r="N202" s="225"/>
      <c r="O202" s="225"/>
      <c r="P202" s="185"/>
      <c r="Q202" s="226"/>
      <c r="R202" s="182" t="s">
        <v>1822</v>
      </c>
      <c r="S202" s="181" t="s">
        <v>12774</v>
      </c>
      <c r="T202" s="181" t="s">
        <v>12206</v>
      </c>
      <c r="U202" s="201"/>
      <c r="V202" s="227">
        <v>466</v>
      </c>
      <c r="X202" s="228">
        <v>0</v>
      </c>
      <c r="AB202" s="229" t="s">
        <v>15891</v>
      </c>
    </row>
    <row r="203" spans="1:28" s="228" customFormat="1" ht="25.5">
      <c r="A203" s="181" t="s">
        <v>15892</v>
      </c>
      <c r="B203" s="182" t="s">
        <v>1131</v>
      </c>
      <c r="C203" s="186" t="s">
        <v>15893</v>
      </c>
      <c r="D203" s="233"/>
      <c r="E203" s="182" t="s">
        <v>1105</v>
      </c>
      <c r="F203" s="182" t="s">
        <v>15892</v>
      </c>
      <c r="G203" s="182" t="s">
        <v>13320</v>
      </c>
      <c r="H203" s="183">
        <v>0</v>
      </c>
      <c r="I203" s="184" t="s">
        <v>1779</v>
      </c>
      <c r="J203" s="184" t="s">
        <v>12931</v>
      </c>
      <c r="K203" s="225"/>
      <c r="L203" s="225"/>
      <c r="M203" s="225"/>
      <c r="N203" s="225"/>
      <c r="O203" s="225"/>
      <c r="P203" s="185"/>
      <c r="Q203" s="226"/>
      <c r="R203" s="182" t="s">
        <v>15893</v>
      </c>
      <c r="S203" s="181" t="s">
        <v>12635</v>
      </c>
      <c r="T203" s="181" t="s">
        <v>6085</v>
      </c>
      <c r="U203" s="201"/>
      <c r="V203" s="227">
        <v>404</v>
      </c>
      <c r="X203" s="228">
        <v>0</v>
      </c>
      <c r="AB203" s="229" t="s">
        <v>15894</v>
      </c>
    </row>
    <row r="204" spans="1:28" s="228" customFormat="1" ht="51">
      <c r="A204" s="181" t="s">
        <v>1717</v>
      </c>
      <c r="B204" s="182" t="s">
        <v>1130</v>
      </c>
      <c r="C204" s="186" t="s">
        <v>1716</v>
      </c>
      <c r="D204" s="233"/>
      <c r="E204" s="182" t="s">
        <v>1092</v>
      </c>
      <c r="F204" s="182" t="s">
        <v>1717</v>
      </c>
      <c r="G204" s="182" t="s">
        <v>13320</v>
      </c>
      <c r="H204" s="183">
        <v>0</v>
      </c>
      <c r="I204" s="184" t="s">
        <v>1713</v>
      </c>
      <c r="J204" s="184" t="s">
        <v>2597</v>
      </c>
      <c r="K204" s="225"/>
      <c r="L204" s="225"/>
      <c r="M204" s="225"/>
      <c r="N204" s="225"/>
      <c r="O204" s="225"/>
      <c r="P204" s="185"/>
      <c r="Q204" s="226"/>
      <c r="R204" s="182" t="s">
        <v>1716</v>
      </c>
      <c r="S204" s="181" t="s">
        <v>12535</v>
      </c>
      <c r="T204" s="181" t="s">
        <v>2596</v>
      </c>
      <c r="U204" s="201"/>
      <c r="V204" s="227">
        <v>130</v>
      </c>
      <c r="X204" s="228">
        <v>0</v>
      </c>
      <c r="AB204" s="229" t="s">
        <v>15895</v>
      </c>
    </row>
    <row r="205" spans="1:28" s="228" customFormat="1" ht="89.25">
      <c r="A205" s="181" t="s">
        <v>2538</v>
      </c>
      <c r="B205" s="182" t="s">
        <v>1130</v>
      </c>
      <c r="C205" s="186" t="s">
        <v>2537</v>
      </c>
      <c r="D205" s="233"/>
      <c r="E205" s="182" t="s">
        <v>1099</v>
      </c>
      <c r="F205" s="182" t="s">
        <v>2538</v>
      </c>
      <c r="G205" s="182" t="s">
        <v>13320</v>
      </c>
      <c r="H205" s="183">
        <v>0</v>
      </c>
      <c r="I205" s="184" t="s">
        <v>2539</v>
      </c>
      <c r="J205" s="184" t="s">
        <v>2540</v>
      </c>
      <c r="K205" s="225"/>
      <c r="L205" s="225"/>
      <c r="M205" s="225"/>
      <c r="N205" s="225"/>
      <c r="O205" s="225"/>
      <c r="P205" s="185"/>
      <c r="Q205" s="226"/>
      <c r="R205" s="182" t="s">
        <v>2537</v>
      </c>
      <c r="S205" s="181" t="s">
        <v>12580</v>
      </c>
      <c r="T205" s="181" t="s">
        <v>3891</v>
      </c>
      <c r="U205" s="201"/>
      <c r="V205" s="227">
        <v>203</v>
      </c>
      <c r="X205" s="228">
        <v>0</v>
      </c>
      <c r="AB205" s="229" t="s">
        <v>15896</v>
      </c>
    </row>
    <row r="206" spans="1:28" s="228" customFormat="1" ht="63.75">
      <c r="A206" s="181" t="s">
        <v>2476</v>
      </c>
      <c r="B206" s="182" t="s">
        <v>1130</v>
      </c>
      <c r="C206" s="186" t="s">
        <v>13005</v>
      </c>
      <c r="D206" s="233"/>
      <c r="E206" s="182" t="s">
        <v>1111</v>
      </c>
      <c r="F206" s="182" t="s">
        <v>2476</v>
      </c>
      <c r="G206" s="182" t="s">
        <v>13320</v>
      </c>
      <c r="H206" s="183">
        <v>0</v>
      </c>
      <c r="I206" s="184" t="s">
        <v>13020</v>
      </c>
      <c r="J206" s="184" t="s">
        <v>12953</v>
      </c>
      <c r="K206" s="225"/>
      <c r="L206" s="225"/>
      <c r="M206" s="225"/>
      <c r="N206" s="225"/>
      <c r="O206" s="225"/>
      <c r="P206" s="185"/>
      <c r="Q206" s="226"/>
      <c r="R206" s="182" t="s">
        <v>13005</v>
      </c>
      <c r="S206" s="181" t="s">
        <v>12656</v>
      </c>
      <c r="T206" s="181" t="s">
        <v>7056</v>
      </c>
      <c r="U206" s="201"/>
      <c r="V206" s="227">
        <v>260</v>
      </c>
      <c r="X206" s="228">
        <v>0</v>
      </c>
      <c r="AB206" s="229" t="s">
        <v>15897</v>
      </c>
    </row>
    <row r="207" spans="1:28" s="228" customFormat="1" ht="102">
      <c r="A207" s="181" t="s">
        <v>13878</v>
      </c>
      <c r="B207" s="182" t="s">
        <v>1131</v>
      </c>
      <c r="C207" s="186" t="s">
        <v>13877</v>
      </c>
      <c r="D207" s="233"/>
      <c r="E207" s="182" t="s">
        <v>1100</v>
      </c>
      <c r="F207" s="182" t="s">
        <v>13878</v>
      </c>
      <c r="G207" s="182" t="s">
        <v>13320</v>
      </c>
      <c r="H207" s="183">
        <v>0</v>
      </c>
      <c r="I207" s="184" t="s">
        <v>13913</v>
      </c>
      <c r="J207" s="184" t="s">
        <v>13704</v>
      </c>
      <c r="K207" s="225"/>
      <c r="L207" s="225"/>
      <c r="M207" s="225"/>
      <c r="N207" s="225"/>
      <c r="O207" s="225"/>
      <c r="P207" s="185"/>
      <c r="Q207" s="226"/>
      <c r="R207" s="182" t="s">
        <v>13877</v>
      </c>
      <c r="S207" s="181" t="s">
        <v>12582</v>
      </c>
      <c r="T207" s="181" t="s">
        <v>13604</v>
      </c>
      <c r="U207" s="201"/>
      <c r="V207" s="227">
        <v>408</v>
      </c>
      <c r="X207" s="228">
        <v>0</v>
      </c>
      <c r="AB207" s="229" t="s">
        <v>15898</v>
      </c>
    </row>
    <row r="208" spans="1:28" s="228" customFormat="1" ht="89.25">
      <c r="A208" s="181" t="s">
        <v>15151</v>
      </c>
      <c r="B208" s="182" t="s">
        <v>1130</v>
      </c>
      <c r="C208" s="186" t="s">
        <v>15150</v>
      </c>
      <c r="D208" s="233"/>
      <c r="E208" s="182" t="s">
        <v>1106</v>
      </c>
      <c r="F208" s="182" t="s">
        <v>15151</v>
      </c>
      <c r="G208" s="182" t="s">
        <v>13320</v>
      </c>
      <c r="H208" s="183">
        <v>0</v>
      </c>
      <c r="I208" s="184" t="s">
        <v>15235</v>
      </c>
      <c r="J208" s="184" t="s">
        <v>6258</v>
      </c>
      <c r="K208" s="225"/>
      <c r="L208" s="225"/>
      <c r="M208" s="225"/>
      <c r="N208" s="225"/>
      <c r="O208" s="225"/>
      <c r="P208" s="185"/>
      <c r="Q208" s="226"/>
      <c r="R208" s="182" t="s">
        <v>15150</v>
      </c>
      <c r="S208" s="181" t="s">
        <v>12639</v>
      </c>
      <c r="T208" s="181" t="s">
        <v>6257</v>
      </c>
      <c r="U208" s="201"/>
      <c r="V208" s="227">
        <v>74</v>
      </c>
      <c r="X208" s="228">
        <v>0</v>
      </c>
      <c r="AB208" s="229" t="s">
        <v>15899</v>
      </c>
    </row>
    <row r="209" spans="1:28" s="228" customFormat="1" ht="76.5">
      <c r="A209" s="181" t="s">
        <v>1627</v>
      </c>
      <c r="B209" s="182" t="s">
        <v>1130</v>
      </c>
      <c r="C209" s="186" t="s">
        <v>1626</v>
      </c>
      <c r="D209" s="233"/>
      <c r="E209" s="182" t="s">
        <v>1100</v>
      </c>
      <c r="F209" s="182" t="s">
        <v>1627</v>
      </c>
      <c r="G209" s="182" t="s">
        <v>13320</v>
      </c>
      <c r="H209" s="183">
        <v>0</v>
      </c>
      <c r="I209" s="184" t="s">
        <v>2536</v>
      </c>
      <c r="J209" s="184" t="s">
        <v>13712</v>
      </c>
      <c r="K209" s="225"/>
      <c r="L209" s="225"/>
      <c r="M209" s="225"/>
      <c r="N209" s="225"/>
      <c r="O209" s="225"/>
      <c r="P209" s="185"/>
      <c r="Q209" s="226"/>
      <c r="R209" s="182" t="s">
        <v>1626</v>
      </c>
      <c r="S209" s="181" t="s">
        <v>12582</v>
      </c>
      <c r="T209" s="181" t="s">
        <v>13615</v>
      </c>
      <c r="U209" s="201"/>
      <c r="V209" s="227">
        <v>170</v>
      </c>
      <c r="X209" s="228">
        <v>0</v>
      </c>
      <c r="AB209" s="229" t="s">
        <v>15900</v>
      </c>
    </row>
    <row r="210" spans="1:28" s="228" customFormat="1" ht="89.25">
      <c r="A210" s="181" t="s">
        <v>705</v>
      </c>
      <c r="B210" s="182" t="s">
        <v>1130</v>
      </c>
      <c r="C210" s="186" t="s">
        <v>2164</v>
      </c>
      <c r="D210" s="233"/>
      <c r="E210" s="182" t="s">
        <v>1100</v>
      </c>
      <c r="F210" s="182" t="s">
        <v>705</v>
      </c>
      <c r="G210" s="182" t="s">
        <v>13320</v>
      </c>
      <c r="H210" s="183">
        <v>0</v>
      </c>
      <c r="I210" s="184" t="s">
        <v>1628</v>
      </c>
      <c r="J210" s="184" t="s">
        <v>13923</v>
      </c>
      <c r="K210" s="225"/>
      <c r="L210" s="225"/>
      <c r="M210" s="225"/>
      <c r="N210" s="225"/>
      <c r="O210" s="225"/>
      <c r="P210" s="185"/>
      <c r="Q210" s="226"/>
      <c r="R210" s="182" t="s">
        <v>2164</v>
      </c>
      <c r="S210" s="181" t="s">
        <v>12582</v>
      </c>
      <c r="T210" s="181" t="s">
        <v>13613</v>
      </c>
      <c r="U210" s="201"/>
      <c r="V210" s="227">
        <v>168</v>
      </c>
      <c r="X210" s="228">
        <v>0</v>
      </c>
      <c r="AB210" s="229" t="s">
        <v>15901</v>
      </c>
    </row>
    <row r="211" spans="1:28" s="228" customFormat="1" ht="76.5">
      <c r="A211" s="181" t="s">
        <v>712</v>
      </c>
      <c r="B211" s="182" t="s">
        <v>1130</v>
      </c>
      <c r="C211" s="186" t="s">
        <v>911</v>
      </c>
      <c r="D211" s="233"/>
      <c r="E211" s="182" t="s">
        <v>883</v>
      </c>
      <c r="F211" s="182" t="s">
        <v>712</v>
      </c>
      <c r="G211" s="182" t="s">
        <v>13320</v>
      </c>
      <c r="H211" s="183">
        <v>0</v>
      </c>
      <c r="I211" s="184" t="s">
        <v>1637</v>
      </c>
      <c r="J211" s="184" t="s">
        <v>9971</v>
      </c>
      <c r="K211" s="225"/>
      <c r="L211" s="225"/>
      <c r="M211" s="225"/>
      <c r="N211" s="225"/>
      <c r="O211" s="225"/>
      <c r="P211" s="185"/>
      <c r="Q211" s="226"/>
      <c r="R211" s="182" t="s">
        <v>911</v>
      </c>
      <c r="S211" s="181" t="s">
        <v>12724</v>
      </c>
      <c r="T211" s="181" t="s">
        <v>9970</v>
      </c>
      <c r="U211" s="201"/>
      <c r="V211" s="227">
        <v>183</v>
      </c>
      <c r="X211" s="228">
        <v>0</v>
      </c>
      <c r="AB211" s="229" t="s">
        <v>15902</v>
      </c>
    </row>
    <row r="212" spans="1:28" s="228" customFormat="1" ht="76.5">
      <c r="A212" s="181" t="s">
        <v>15207</v>
      </c>
      <c r="B212" s="182" t="s">
        <v>1131</v>
      </c>
      <c r="C212" s="186" t="s">
        <v>15206</v>
      </c>
      <c r="D212" s="233"/>
      <c r="E212" s="182" t="s">
        <v>892</v>
      </c>
      <c r="F212" s="182" t="s">
        <v>15207</v>
      </c>
      <c r="G212" s="182" t="s">
        <v>13320</v>
      </c>
      <c r="H212" s="183">
        <v>0</v>
      </c>
      <c r="I212" s="184" t="s">
        <v>15250</v>
      </c>
      <c r="J212" s="184" t="s">
        <v>12251</v>
      </c>
      <c r="K212" s="225"/>
      <c r="L212" s="225"/>
      <c r="M212" s="225"/>
      <c r="N212" s="225"/>
      <c r="O212" s="225"/>
      <c r="P212" s="185"/>
      <c r="Q212" s="226"/>
      <c r="R212" s="182" t="s">
        <v>15206</v>
      </c>
      <c r="S212" s="181" t="s">
        <v>12774</v>
      </c>
      <c r="T212" s="181" t="s">
        <v>12250</v>
      </c>
      <c r="U212" s="201"/>
      <c r="V212" s="227">
        <v>511</v>
      </c>
      <c r="X212" s="228">
        <v>0</v>
      </c>
      <c r="AB212" s="229" t="s">
        <v>15903</v>
      </c>
    </row>
    <row r="213" spans="1:28" s="228" customFormat="1" ht="102">
      <c r="A213" s="181" t="s">
        <v>741</v>
      </c>
      <c r="B213" s="182" t="s">
        <v>1130</v>
      </c>
      <c r="C213" s="186" t="s">
        <v>2512</v>
      </c>
      <c r="D213" s="233"/>
      <c r="E213" s="182" t="s">
        <v>1093</v>
      </c>
      <c r="F213" s="182" t="s">
        <v>741</v>
      </c>
      <c r="G213" s="182" t="s">
        <v>13320</v>
      </c>
      <c r="H213" s="183">
        <v>0</v>
      </c>
      <c r="I213" s="184" t="s">
        <v>1687</v>
      </c>
      <c r="J213" s="184" t="s">
        <v>1688</v>
      </c>
      <c r="K213" s="225"/>
      <c r="L213" s="225"/>
      <c r="M213" s="225"/>
      <c r="N213" s="225"/>
      <c r="O213" s="225"/>
      <c r="P213" s="185"/>
      <c r="Q213" s="226"/>
      <c r="R213" s="182" t="s">
        <v>2512</v>
      </c>
      <c r="S213" s="181" t="s">
        <v>12547</v>
      </c>
      <c r="T213" s="181" t="s">
        <v>2846</v>
      </c>
      <c r="U213" s="201"/>
      <c r="V213" s="227">
        <v>291</v>
      </c>
      <c r="X213" s="228">
        <v>0</v>
      </c>
      <c r="AB213" s="229" t="s">
        <v>15904</v>
      </c>
    </row>
    <row r="214" spans="1:28" s="228" customFormat="1" ht="38.25">
      <c r="A214" s="181" t="s">
        <v>2225</v>
      </c>
      <c r="B214" s="182" t="s">
        <v>1130</v>
      </c>
      <c r="C214" s="186" t="s">
        <v>2224</v>
      </c>
      <c r="D214" s="233"/>
      <c r="E214" s="182" t="s">
        <v>1117</v>
      </c>
      <c r="F214" s="182" t="s">
        <v>2225</v>
      </c>
      <c r="G214" s="182" t="s">
        <v>13320</v>
      </c>
      <c r="H214" s="183">
        <v>0</v>
      </c>
      <c r="I214" s="184" t="s">
        <v>2334</v>
      </c>
      <c r="J214" s="184" t="s">
        <v>2226</v>
      </c>
      <c r="K214" s="225"/>
      <c r="L214" s="225"/>
      <c r="M214" s="225"/>
      <c r="N214" s="225"/>
      <c r="O214" s="225"/>
      <c r="P214" s="185"/>
      <c r="Q214" s="226"/>
      <c r="R214" s="182" t="s">
        <v>2224</v>
      </c>
      <c r="S214" s="181" t="s">
        <v>12704</v>
      </c>
      <c r="T214" s="181" t="s">
        <v>9070</v>
      </c>
      <c r="U214" s="201"/>
      <c r="V214" s="227">
        <v>182</v>
      </c>
      <c r="X214" s="228">
        <v>0</v>
      </c>
      <c r="AB214" s="229" t="s">
        <v>15905</v>
      </c>
    </row>
    <row r="215" spans="1:28" s="228" customFormat="1" ht="25.5">
      <c r="A215" s="181" t="s">
        <v>2340</v>
      </c>
      <c r="B215" s="182" t="s">
        <v>1130</v>
      </c>
      <c r="C215" s="186" t="s">
        <v>2339</v>
      </c>
      <c r="D215" s="233"/>
      <c r="E215" s="182" t="s">
        <v>13577</v>
      </c>
      <c r="F215" s="182" t="s">
        <v>2340</v>
      </c>
      <c r="G215" s="182" t="s">
        <v>13320</v>
      </c>
      <c r="H215" s="183">
        <v>0</v>
      </c>
      <c r="I215" s="184" t="s">
        <v>2341</v>
      </c>
      <c r="J215" s="184" t="s">
        <v>4175</v>
      </c>
      <c r="K215" s="225"/>
      <c r="L215" s="225"/>
      <c r="M215" s="225"/>
      <c r="N215" s="225"/>
      <c r="O215" s="225"/>
      <c r="P215" s="185"/>
      <c r="Q215" s="226"/>
      <c r="R215" s="182" t="s">
        <v>2339</v>
      </c>
      <c r="S215" s="181" t="s">
        <v>12590</v>
      </c>
      <c r="T215" s="181" t="s">
        <v>4174</v>
      </c>
      <c r="U215" s="201"/>
      <c r="V215" s="227">
        <v>219</v>
      </c>
      <c r="X215" s="228">
        <v>0</v>
      </c>
      <c r="AB215" s="229" t="s">
        <v>15906</v>
      </c>
    </row>
    <row r="216" spans="1:28" s="228" customFormat="1" ht="25.5">
      <c r="A216" s="181" t="s">
        <v>1721</v>
      </c>
      <c r="B216" s="182" t="s">
        <v>1130</v>
      </c>
      <c r="C216" s="186" t="s">
        <v>2232</v>
      </c>
      <c r="D216" s="233"/>
      <c r="E216" s="182" t="s">
        <v>1107</v>
      </c>
      <c r="F216" s="182" t="s">
        <v>1721</v>
      </c>
      <c r="G216" s="182" t="s">
        <v>13320</v>
      </c>
      <c r="H216" s="183">
        <v>0</v>
      </c>
      <c r="I216" s="184" t="s">
        <v>1722</v>
      </c>
      <c r="J216" s="184" t="s">
        <v>6521</v>
      </c>
      <c r="K216" s="225"/>
      <c r="L216" s="225"/>
      <c r="M216" s="225"/>
      <c r="N216" s="225"/>
      <c r="O216" s="225"/>
      <c r="P216" s="185"/>
      <c r="Q216" s="226"/>
      <c r="R216" s="182" t="s">
        <v>2232</v>
      </c>
      <c r="S216" s="181" t="s">
        <v>12644</v>
      </c>
      <c r="T216" s="181" t="s">
        <v>6520</v>
      </c>
      <c r="U216" s="201"/>
      <c r="V216" s="227">
        <v>262</v>
      </c>
      <c r="X216" s="228">
        <v>0</v>
      </c>
      <c r="AB216" s="229" t="s">
        <v>15907</v>
      </c>
    </row>
    <row r="217" spans="1:28" s="228" customFormat="1" ht="89.25">
      <c r="A217" s="181" t="s">
        <v>15908</v>
      </c>
      <c r="B217" s="182" t="s">
        <v>1131</v>
      </c>
      <c r="C217" s="186" t="s">
        <v>15909</v>
      </c>
      <c r="D217" s="233"/>
      <c r="E217" s="182" t="s">
        <v>1100</v>
      </c>
      <c r="F217" s="182" t="s">
        <v>15908</v>
      </c>
      <c r="G217" s="182" t="s">
        <v>13320</v>
      </c>
      <c r="H217" s="183">
        <v>0</v>
      </c>
      <c r="I217" s="184" t="s">
        <v>2470</v>
      </c>
      <c r="J217" s="184" t="s">
        <v>13708</v>
      </c>
      <c r="K217" s="225"/>
      <c r="L217" s="225"/>
      <c r="M217" s="225"/>
      <c r="N217" s="225"/>
      <c r="O217" s="225"/>
      <c r="P217" s="185"/>
      <c r="Q217" s="226"/>
      <c r="R217" s="182" t="s">
        <v>15909</v>
      </c>
      <c r="S217" s="181" t="s">
        <v>12582</v>
      </c>
      <c r="T217" s="181" t="s">
        <v>13608</v>
      </c>
      <c r="U217" s="201"/>
      <c r="V217" s="227">
        <v>425</v>
      </c>
      <c r="X217" s="228">
        <v>0</v>
      </c>
      <c r="AB217" s="229" t="s">
        <v>15910</v>
      </c>
    </row>
    <row r="218" spans="1:28" s="228" customFormat="1" ht="51">
      <c r="A218" s="181" t="s">
        <v>13954</v>
      </c>
      <c r="B218" s="182" t="s">
        <v>1130</v>
      </c>
      <c r="C218" s="186" t="s">
        <v>13938</v>
      </c>
      <c r="D218" s="233"/>
      <c r="E218" s="182" t="s">
        <v>1106</v>
      </c>
      <c r="F218" s="182" t="s">
        <v>13954</v>
      </c>
      <c r="G218" s="182" t="s">
        <v>13320</v>
      </c>
      <c r="H218" s="183">
        <v>0</v>
      </c>
      <c r="I218" s="184" t="s">
        <v>13967</v>
      </c>
      <c r="J218" s="184" t="s">
        <v>6246</v>
      </c>
      <c r="K218" s="225"/>
      <c r="L218" s="225"/>
      <c r="M218" s="225"/>
      <c r="N218" s="225"/>
      <c r="O218" s="225"/>
      <c r="P218" s="185"/>
      <c r="Q218" s="226"/>
      <c r="R218" s="182" t="s">
        <v>13938</v>
      </c>
      <c r="S218" s="181" t="s">
        <v>12639</v>
      </c>
      <c r="T218" s="181" t="s">
        <v>6245</v>
      </c>
      <c r="U218" s="201"/>
      <c r="V218" s="227">
        <v>117</v>
      </c>
      <c r="X218" s="228">
        <v>0</v>
      </c>
      <c r="AB218" s="229" t="s">
        <v>15911</v>
      </c>
    </row>
    <row r="219" spans="1:28" s="228" customFormat="1" ht="51">
      <c r="A219" s="181" t="s">
        <v>2309</v>
      </c>
      <c r="B219" s="182" t="s">
        <v>1130</v>
      </c>
      <c r="C219" s="186" t="s">
        <v>2308</v>
      </c>
      <c r="D219" s="233"/>
      <c r="E219" s="182" t="s">
        <v>893</v>
      </c>
      <c r="F219" s="182" t="s">
        <v>2309</v>
      </c>
      <c r="G219" s="182" t="s">
        <v>13320</v>
      </c>
      <c r="H219" s="183">
        <v>0</v>
      </c>
      <c r="I219" s="184" t="s">
        <v>2310</v>
      </c>
      <c r="J219" s="184" t="s">
        <v>1652</v>
      </c>
      <c r="K219" s="225"/>
      <c r="L219" s="225"/>
      <c r="M219" s="225"/>
      <c r="N219" s="225"/>
      <c r="O219" s="225"/>
      <c r="P219" s="185"/>
      <c r="Q219" s="226"/>
      <c r="R219" s="182" t="s">
        <v>2308</v>
      </c>
      <c r="S219" s="181" t="s">
        <v>12780</v>
      </c>
      <c r="T219" s="181" t="s">
        <v>15788</v>
      </c>
      <c r="U219" s="201"/>
      <c r="V219" s="227">
        <v>32</v>
      </c>
      <c r="X219" s="228">
        <v>0</v>
      </c>
      <c r="AB219" s="229" t="s">
        <v>15912</v>
      </c>
    </row>
    <row r="220" spans="1:28" s="228" customFormat="1" ht="76.5">
      <c r="A220" s="181" t="s">
        <v>13949</v>
      </c>
      <c r="B220" s="182" t="s">
        <v>1130</v>
      </c>
      <c r="C220" s="186" t="s">
        <v>13926</v>
      </c>
      <c r="D220" s="233"/>
      <c r="E220" s="182" t="s">
        <v>1106</v>
      </c>
      <c r="F220" s="182" t="s">
        <v>13949</v>
      </c>
      <c r="G220" s="182" t="s">
        <v>13320</v>
      </c>
      <c r="H220" s="183">
        <v>0</v>
      </c>
      <c r="I220" s="184" t="s">
        <v>13964</v>
      </c>
      <c r="J220" s="184" t="s">
        <v>1733</v>
      </c>
      <c r="K220" s="225"/>
      <c r="L220" s="225"/>
      <c r="M220" s="225"/>
      <c r="N220" s="225"/>
      <c r="O220" s="225"/>
      <c r="P220" s="185"/>
      <c r="Q220" s="226"/>
      <c r="R220" s="182" t="s">
        <v>13926</v>
      </c>
      <c r="S220" s="181" t="s">
        <v>12639</v>
      </c>
      <c r="T220" s="181" t="s">
        <v>6229</v>
      </c>
      <c r="U220" s="201"/>
      <c r="V220" s="227">
        <v>33</v>
      </c>
      <c r="X220" s="228">
        <v>0</v>
      </c>
      <c r="AB220" s="229" t="s">
        <v>15913</v>
      </c>
    </row>
    <row r="221" spans="1:28" s="228" customFormat="1" ht="38.25">
      <c r="A221" s="181" t="s">
        <v>2313</v>
      </c>
      <c r="B221" s="182" t="s">
        <v>1130</v>
      </c>
      <c r="C221" s="186" t="s">
        <v>2312</v>
      </c>
      <c r="D221" s="233"/>
      <c r="E221" s="182" t="s">
        <v>1106</v>
      </c>
      <c r="F221" s="182" t="s">
        <v>2313</v>
      </c>
      <c r="G221" s="182" t="s">
        <v>13320</v>
      </c>
      <c r="H221" s="183">
        <v>0</v>
      </c>
      <c r="I221" s="184" t="s">
        <v>2369</v>
      </c>
      <c r="J221" s="184" t="s">
        <v>2370</v>
      </c>
      <c r="K221" s="225"/>
      <c r="L221" s="225"/>
      <c r="M221" s="225"/>
      <c r="N221" s="225"/>
      <c r="O221" s="225"/>
      <c r="P221" s="185"/>
      <c r="Q221" s="226"/>
      <c r="R221" s="182" t="s">
        <v>2312</v>
      </c>
      <c r="S221" s="181" t="s">
        <v>12639</v>
      </c>
      <c r="T221" s="181" t="s">
        <v>6224</v>
      </c>
      <c r="U221" s="201"/>
      <c r="V221" s="227">
        <v>36</v>
      </c>
      <c r="X221" s="228">
        <v>0</v>
      </c>
      <c r="AB221" s="229" t="s">
        <v>15914</v>
      </c>
    </row>
    <row r="222" spans="1:28" s="228" customFormat="1" ht="63.75">
      <c r="A222" s="181" t="s">
        <v>13955</v>
      </c>
      <c r="B222" s="182" t="s">
        <v>1130</v>
      </c>
      <c r="C222" s="186" t="s">
        <v>13939</v>
      </c>
      <c r="D222" s="233"/>
      <c r="E222" s="182" t="s">
        <v>1106</v>
      </c>
      <c r="F222" s="182" t="s">
        <v>13955</v>
      </c>
      <c r="G222" s="182" t="s">
        <v>13320</v>
      </c>
      <c r="H222" s="183">
        <v>0</v>
      </c>
      <c r="I222" s="184" t="s">
        <v>13968</v>
      </c>
      <c r="J222" s="184" t="s">
        <v>6269</v>
      </c>
      <c r="K222" s="225"/>
      <c r="L222" s="225"/>
      <c r="M222" s="225"/>
      <c r="N222" s="225"/>
      <c r="O222" s="225"/>
      <c r="P222" s="185"/>
      <c r="Q222" s="226"/>
      <c r="R222" s="182" t="s">
        <v>13939</v>
      </c>
      <c r="S222" s="181" t="s">
        <v>12639</v>
      </c>
      <c r="T222" s="181" t="s">
        <v>6268</v>
      </c>
      <c r="U222" s="201"/>
      <c r="V222" s="227">
        <v>143</v>
      </c>
      <c r="X222" s="228">
        <v>0</v>
      </c>
      <c r="AB222" s="229" t="s">
        <v>15915</v>
      </c>
    </row>
    <row r="223" spans="1:28" s="228" customFormat="1" ht="38.25">
      <c r="A223" s="181" t="s">
        <v>15195</v>
      </c>
      <c r="B223" s="182" t="s">
        <v>1131</v>
      </c>
      <c r="C223" s="186" t="s">
        <v>15194</v>
      </c>
      <c r="D223" s="233"/>
      <c r="E223" s="182" t="s">
        <v>1102</v>
      </c>
      <c r="F223" s="182" t="s">
        <v>15195</v>
      </c>
      <c r="G223" s="182" t="s">
        <v>13320</v>
      </c>
      <c r="H223" s="183">
        <v>0</v>
      </c>
      <c r="I223" s="184" t="s">
        <v>3675</v>
      </c>
      <c r="J223" s="184" t="s">
        <v>3675</v>
      </c>
      <c r="K223" s="225"/>
      <c r="L223" s="225"/>
      <c r="M223" s="225"/>
      <c r="N223" s="225"/>
      <c r="O223" s="225"/>
      <c r="P223" s="185"/>
      <c r="Q223" s="226"/>
      <c r="R223" s="182" t="s">
        <v>15194</v>
      </c>
      <c r="S223" s="181" t="s">
        <v>12602</v>
      </c>
      <c r="T223" s="181" t="s">
        <v>3674</v>
      </c>
      <c r="U223" s="201"/>
      <c r="V223" s="227">
        <v>403</v>
      </c>
      <c r="X223" s="228">
        <v>0</v>
      </c>
      <c r="AB223" s="229" t="s">
        <v>15916</v>
      </c>
    </row>
    <row r="224" spans="1:28" s="228" customFormat="1" ht="38.25">
      <c r="A224" s="181" t="s">
        <v>15165</v>
      </c>
      <c r="B224" s="182" t="s">
        <v>1130</v>
      </c>
      <c r="C224" s="186" t="s">
        <v>15164</v>
      </c>
      <c r="D224" s="233"/>
      <c r="E224" s="182" t="s">
        <v>1106</v>
      </c>
      <c r="F224" s="182" t="s">
        <v>15165</v>
      </c>
      <c r="G224" s="182" t="s">
        <v>13320</v>
      </c>
      <c r="H224" s="183">
        <v>0</v>
      </c>
      <c r="I224" s="184" t="s">
        <v>15238</v>
      </c>
      <c r="J224" s="184" t="s">
        <v>6269</v>
      </c>
      <c r="K224" s="225"/>
      <c r="L224" s="225"/>
      <c r="M224" s="225"/>
      <c r="N224" s="225"/>
      <c r="O224" s="225"/>
      <c r="P224" s="185"/>
      <c r="Q224" s="226"/>
      <c r="R224" s="182" t="s">
        <v>15164</v>
      </c>
      <c r="S224" s="181" t="s">
        <v>12639</v>
      </c>
      <c r="T224" s="181" t="s">
        <v>6268</v>
      </c>
      <c r="U224" s="201"/>
      <c r="V224" s="227">
        <v>161</v>
      </c>
      <c r="X224" s="228">
        <v>0</v>
      </c>
      <c r="AB224" s="229" t="s">
        <v>15917</v>
      </c>
    </row>
    <row r="225" spans="1:28" s="228" customFormat="1" ht="63.75">
      <c r="A225" s="181" t="s">
        <v>15211</v>
      </c>
      <c r="B225" s="182" t="s">
        <v>1131</v>
      </c>
      <c r="C225" s="186" t="s">
        <v>15210</v>
      </c>
      <c r="D225" s="233"/>
      <c r="E225" s="182" t="s">
        <v>1105</v>
      </c>
      <c r="F225" s="182" t="s">
        <v>15211</v>
      </c>
      <c r="G225" s="182" t="s">
        <v>13320</v>
      </c>
      <c r="H225" s="183">
        <v>0</v>
      </c>
      <c r="I225" s="184" t="s">
        <v>15251</v>
      </c>
      <c r="J225" s="184" t="s">
        <v>12931</v>
      </c>
      <c r="K225" s="225"/>
      <c r="L225" s="225"/>
      <c r="M225" s="225"/>
      <c r="N225" s="225"/>
      <c r="O225" s="225"/>
      <c r="P225" s="185"/>
      <c r="Q225" s="226"/>
      <c r="R225" s="182" t="s">
        <v>15210</v>
      </c>
      <c r="S225" s="181" t="s">
        <v>12635</v>
      </c>
      <c r="T225" s="181" t="s">
        <v>6085</v>
      </c>
      <c r="U225" s="201"/>
      <c r="V225" s="227">
        <v>478</v>
      </c>
      <c r="X225" s="228">
        <v>0</v>
      </c>
      <c r="AB225" s="229" t="s">
        <v>15918</v>
      </c>
    </row>
    <row r="226" spans="1:28" s="228" customFormat="1" ht="63.75">
      <c r="A226" s="181" t="s">
        <v>147</v>
      </c>
      <c r="B226" s="182" t="s">
        <v>1130</v>
      </c>
      <c r="C226" s="186" t="s">
        <v>146</v>
      </c>
      <c r="D226" s="233"/>
      <c r="E226" s="182" t="s">
        <v>888</v>
      </c>
      <c r="F226" s="182" t="s">
        <v>147</v>
      </c>
      <c r="G226" s="182" t="s">
        <v>13320</v>
      </c>
      <c r="H226" s="183">
        <v>0</v>
      </c>
      <c r="I226" s="184" t="s">
        <v>12486</v>
      </c>
      <c r="J226" s="184" t="s">
        <v>11134</v>
      </c>
      <c r="K226" s="225"/>
      <c r="L226" s="225"/>
      <c r="M226" s="225"/>
      <c r="N226" s="225"/>
      <c r="O226" s="225"/>
      <c r="P226" s="185"/>
      <c r="Q226" s="226"/>
      <c r="R226" s="182" t="s">
        <v>146</v>
      </c>
      <c r="S226" s="181" t="s">
        <v>12751</v>
      </c>
      <c r="T226" s="181" t="s">
        <v>11133</v>
      </c>
      <c r="U226" s="201"/>
      <c r="V226" s="227">
        <v>285</v>
      </c>
      <c r="X226" s="228">
        <v>0</v>
      </c>
      <c r="AB226" s="229" t="s">
        <v>15919</v>
      </c>
    </row>
    <row r="227" spans="1:28" s="228" customFormat="1" ht="63.75">
      <c r="A227" s="181" t="s">
        <v>677</v>
      </c>
      <c r="B227" s="182" t="s">
        <v>1130</v>
      </c>
      <c r="C227" s="186" t="s">
        <v>676</v>
      </c>
      <c r="D227" s="233"/>
      <c r="E227" s="182" t="s">
        <v>1100</v>
      </c>
      <c r="F227" s="182" t="s">
        <v>677</v>
      </c>
      <c r="G227" s="182" t="s">
        <v>13320</v>
      </c>
      <c r="H227" s="183">
        <v>0</v>
      </c>
      <c r="I227" s="184" t="s">
        <v>1699</v>
      </c>
      <c r="J227" s="184" t="s">
        <v>13704</v>
      </c>
      <c r="K227" s="225"/>
      <c r="L227" s="225"/>
      <c r="M227" s="225"/>
      <c r="N227" s="225"/>
      <c r="O227" s="225"/>
      <c r="P227" s="185"/>
      <c r="Q227" s="226"/>
      <c r="R227" s="182" t="s">
        <v>676</v>
      </c>
      <c r="S227" s="181" t="s">
        <v>12582</v>
      </c>
      <c r="T227" s="181" t="s">
        <v>13604</v>
      </c>
      <c r="U227" s="201"/>
      <c r="V227" s="227">
        <v>92</v>
      </c>
      <c r="X227" s="228">
        <v>0</v>
      </c>
      <c r="AB227" s="229" t="s">
        <v>15920</v>
      </c>
    </row>
    <row r="228" spans="1:28" s="228" customFormat="1" ht="89.25">
      <c r="A228" s="181" t="s">
        <v>15153</v>
      </c>
      <c r="B228" s="182" t="s">
        <v>1130</v>
      </c>
      <c r="C228" s="186" t="s">
        <v>15152</v>
      </c>
      <c r="D228" s="233"/>
      <c r="E228" s="182" t="s">
        <v>1106</v>
      </c>
      <c r="F228" s="182" t="s">
        <v>15153</v>
      </c>
      <c r="G228" s="182" t="s">
        <v>13320</v>
      </c>
      <c r="H228" s="183">
        <v>0</v>
      </c>
      <c r="I228" s="184" t="s">
        <v>15235</v>
      </c>
      <c r="J228" s="184" t="s">
        <v>6258</v>
      </c>
      <c r="K228" s="225"/>
      <c r="L228" s="225"/>
      <c r="M228" s="225"/>
      <c r="N228" s="225"/>
      <c r="O228" s="225"/>
      <c r="P228" s="185"/>
      <c r="Q228" s="226"/>
      <c r="R228" s="182" t="s">
        <v>15152</v>
      </c>
      <c r="S228" s="181" t="s">
        <v>12639</v>
      </c>
      <c r="T228" s="181" t="s">
        <v>6257</v>
      </c>
      <c r="U228" s="201"/>
      <c r="V228" s="227">
        <v>75</v>
      </c>
      <c r="X228" s="228">
        <v>0</v>
      </c>
      <c r="AB228" s="229" t="s">
        <v>15921</v>
      </c>
    </row>
    <row r="229" spans="1:28" s="228" customFormat="1" ht="89.25">
      <c r="A229" s="181" t="s">
        <v>15155</v>
      </c>
      <c r="B229" s="182" t="s">
        <v>1130</v>
      </c>
      <c r="C229" s="186" t="s">
        <v>15154</v>
      </c>
      <c r="D229" s="233"/>
      <c r="E229" s="182" t="s">
        <v>1106</v>
      </c>
      <c r="F229" s="182" t="s">
        <v>15155</v>
      </c>
      <c r="G229" s="182" t="s">
        <v>13320</v>
      </c>
      <c r="H229" s="183">
        <v>0</v>
      </c>
      <c r="I229" s="184" t="s">
        <v>15235</v>
      </c>
      <c r="J229" s="184" t="s">
        <v>6258</v>
      </c>
      <c r="K229" s="225"/>
      <c r="L229" s="225"/>
      <c r="M229" s="225"/>
      <c r="N229" s="225"/>
      <c r="O229" s="225"/>
      <c r="P229" s="185"/>
      <c r="Q229" s="226"/>
      <c r="R229" s="182" t="s">
        <v>15154</v>
      </c>
      <c r="S229" s="181" t="s">
        <v>12639</v>
      </c>
      <c r="T229" s="181" t="s">
        <v>6257</v>
      </c>
      <c r="U229" s="201"/>
      <c r="V229" s="227">
        <v>76</v>
      </c>
      <c r="X229" s="228">
        <v>0</v>
      </c>
      <c r="AB229" s="229" t="s">
        <v>15922</v>
      </c>
    </row>
    <row r="230" spans="1:28" s="228" customFormat="1" ht="89.25">
      <c r="A230" s="181" t="s">
        <v>15157</v>
      </c>
      <c r="B230" s="182" t="s">
        <v>1130</v>
      </c>
      <c r="C230" s="186" t="s">
        <v>15156</v>
      </c>
      <c r="D230" s="233"/>
      <c r="E230" s="182" t="s">
        <v>1106</v>
      </c>
      <c r="F230" s="182" t="s">
        <v>15157</v>
      </c>
      <c r="G230" s="182" t="s">
        <v>13320</v>
      </c>
      <c r="H230" s="183">
        <v>0</v>
      </c>
      <c r="I230" s="184" t="s">
        <v>15235</v>
      </c>
      <c r="J230" s="184" t="s">
        <v>6258</v>
      </c>
      <c r="K230" s="225"/>
      <c r="L230" s="225"/>
      <c r="M230" s="225"/>
      <c r="N230" s="225"/>
      <c r="O230" s="225"/>
      <c r="P230" s="185"/>
      <c r="Q230" s="226"/>
      <c r="R230" s="182" t="s">
        <v>15156</v>
      </c>
      <c r="S230" s="181" t="s">
        <v>12639</v>
      </c>
      <c r="T230" s="181" t="s">
        <v>6257</v>
      </c>
      <c r="U230" s="201"/>
      <c r="V230" s="227">
        <v>77</v>
      </c>
      <c r="X230" s="228">
        <v>0</v>
      </c>
      <c r="AB230" s="229" t="s">
        <v>15923</v>
      </c>
    </row>
    <row r="231" spans="1:28" s="228" customFormat="1" ht="25.5">
      <c r="A231" s="181" t="s">
        <v>15147</v>
      </c>
      <c r="B231" s="182" t="s">
        <v>1130</v>
      </c>
      <c r="C231" s="186" t="s">
        <v>15146</v>
      </c>
      <c r="D231" s="233"/>
      <c r="E231" s="182" t="s">
        <v>2456</v>
      </c>
      <c r="F231" s="182" t="s">
        <v>15147</v>
      </c>
      <c r="G231" s="182" t="s">
        <v>13320</v>
      </c>
      <c r="H231" s="183">
        <v>0</v>
      </c>
      <c r="I231" s="184" t="s">
        <v>15234</v>
      </c>
      <c r="J231" s="184" t="s">
        <v>1642</v>
      </c>
      <c r="K231" s="225"/>
      <c r="L231" s="225"/>
      <c r="M231" s="225"/>
      <c r="N231" s="225"/>
      <c r="O231" s="225"/>
      <c r="P231" s="185"/>
      <c r="Q231" s="226"/>
      <c r="R231" s="182" t="s">
        <v>15146</v>
      </c>
      <c r="S231" s="181" t="s">
        <v>12766</v>
      </c>
      <c r="T231" s="181" t="s">
        <v>11977</v>
      </c>
      <c r="U231" s="201"/>
      <c r="V231" s="227">
        <v>15</v>
      </c>
      <c r="X231" s="228">
        <v>0</v>
      </c>
      <c r="AB231" s="229" t="s">
        <v>15924</v>
      </c>
    </row>
    <row r="232" spans="1:28" s="228" customFormat="1" ht="51">
      <c r="A232" s="181" t="s">
        <v>15173</v>
      </c>
      <c r="B232" s="182" t="s">
        <v>1130</v>
      </c>
      <c r="C232" s="186" t="s">
        <v>15172</v>
      </c>
      <c r="D232" s="233"/>
      <c r="E232" s="182" t="s">
        <v>13152</v>
      </c>
      <c r="F232" s="182" t="s">
        <v>15173</v>
      </c>
      <c r="G232" s="182" t="s">
        <v>13320</v>
      </c>
      <c r="H232" s="183">
        <v>0</v>
      </c>
      <c r="I232" s="184" t="s">
        <v>15241</v>
      </c>
      <c r="J232" s="184" t="s">
        <v>8396</v>
      </c>
      <c r="K232" s="225"/>
      <c r="L232" s="225"/>
      <c r="M232" s="225"/>
      <c r="N232" s="225"/>
      <c r="O232" s="225"/>
      <c r="P232" s="185"/>
      <c r="Q232" s="226"/>
      <c r="R232" s="182" t="s">
        <v>15172</v>
      </c>
      <c r="S232" s="181" t="s">
        <v>12685</v>
      </c>
      <c r="T232" s="181" t="s">
        <v>8395</v>
      </c>
      <c r="U232" s="201"/>
      <c r="V232" s="227">
        <v>228</v>
      </c>
      <c r="X232" s="228">
        <v>0</v>
      </c>
      <c r="AB232" s="229" t="s">
        <v>15925</v>
      </c>
    </row>
    <row r="233" spans="1:28" s="228" customFormat="1" ht="51">
      <c r="A233" s="181" t="s">
        <v>15169</v>
      </c>
      <c r="B233" s="182" t="s">
        <v>1130</v>
      </c>
      <c r="C233" s="186" t="s">
        <v>15168</v>
      </c>
      <c r="D233" s="233"/>
      <c r="E233" s="182" t="s">
        <v>2456</v>
      </c>
      <c r="F233" s="182" t="s">
        <v>15169</v>
      </c>
      <c r="G233" s="182" t="s">
        <v>13320</v>
      </c>
      <c r="H233" s="183">
        <v>0</v>
      </c>
      <c r="I233" s="184" t="s">
        <v>15239</v>
      </c>
      <c r="J233" s="184" t="s">
        <v>1753</v>
      </c>
      <c r="K233" s="225"/>
      <c r="L233" s="225"/>
      <c r="M233" s="225"/>
      <c r="N233" s="225"/>
      <c r="O233" s="225"/>
      <c r="P233" s="185"/>
      <c r="Q233" s="226"/>
      <c r="R233" s="182" t="s">
        <v>15168</v>
      </c>
      <c r="S233" s="181" t="s">
        <v>12766</v>
      </c>
      <c r="T233" s="181" t="s">
        <v>11987</v>
      </c>
      <c r="U233" s="201"/>
      <c r="V233" s="227">
        <v>165</v>
      </c>
      <c r="X233" s="228">
        <v>0</v>
      </c>
      <c r="AB233" s="229" t="s">
        <v>15926</v>
      </c>
    </row>
    <row r="234" spans="1:28" s="228" customFormat="1" ht="127.5">
      <c r="A234" s="181" t="s">
        <v>2222</v>
      </c>
      <c r="B234" s="182" t="s">
        <v>1130</v>
      </c>
      <c r="C234" s="186" t="s">
        <v>12514</v>
      </c>
      <c r="D234" s="233"/>
      <c r="E234" s="182" t="s">
        <v>1094</v>
      </c>
      <c r="F234" s="182" t="s">
        <v>2222</v>
      </c>
      <c r="G234" s="182" t="s">
        <v>13320</v>
      </c>
      <c r="H234" s="183">
        <v>0</v>
      </c>
      <c r="I234" s="184" t="s">
        <v>2223</v>
      </c>
      <c r="J234" s="184" t="s">
        <v>2828</v>
      </c>
      <c r="K234" s="225"/>
      <c r="L234" s="225"/>
      <c r="M234" s="225"/>
      <c r="N234" s="225"/>
      <c r="O234" s="225"/>
      <c r="P234" s="185"/>
      <c r="Q234" s="226"/>
      <c r="R234" s="182" t="s">
        <v>12514</v>
      </c>
      <c r="S234" s="181" t="s">
        <v>12546</v>
      </c>
      <c r="T234" s="181" t="s">
        <v>2827</v>
      </c>
      <c r="U234" s="201"/>
      <c r="V234" s="227">
        <v>191</v>
      </c>
      <c r="X234" s="228">
        <v>0</v>
      </c>
      <c r="AB234" s="229" t="s">
        <v>15927</v>
      </c>
    </row>
    <row r="235" spans="1:28" s="228" customFormat="1" ht="76.5">
      <c r="A235" s="181" t="s">
        <v>15928</v>
      </c>
      <c r="B235" s="182" t="s">
        <v>1131</v>
      </c>
      <c r="C235" s="186" t="s">
        <v>15929</v>
      </c>
      <c r="D235" s="233"/>
      <c r="E235" s="182" t="s">
        <v>1105</v>
      </c>
      <c r="F235" s="182" t="s">
        <v>15928</v>
      </c>
      <c r="G235" s="182" t="s">
        <v>13320</v>
      </c>
      <c r="H235" s="183">
        <v>0</v>
      </c>
      <c r="I235" s="184" t="s">
        <v>15930</v>
      </c>
      <c r="J235" s="184" t="s">
        <v>12931</v>
      </c>
      <c r="K235" s="225"/>
      <c r="L235" s="225"/>
      <c r="M235" s="225"/>
      <c r="N235" s="225"/>
      <c r="O235" s="225"/>
      <c r="P235" s="185"/>
      <c r="Q235" s="226"/>
      <c r="R235" s="182" t="s">
        <v>15929</v>
      </c>
      <c r="S235" s="181" t="s">
        <v>12635</v>
      </c>
      <c r="T235" s="181" t="s">
        <v>6085</v>
      </c>
      <c r="U235" s="201"/>
      <c r="V235" s="227">
        <v>480</v>
      </c>
      <c r="X235" s="228">
        <v>0</v>
      </c>
      <c r="AB235" s="229" t="s">
        <v>15931</v>
      </c>
    </row>
    <row r="236" spans="1:28" s="228" customFormat="1" ht="38.25">
      <c r="A236" s="181" t="s">
        <v>2466</v>
      </c>
      <c r="B236" s="182" t="s">
        <v>1130</v>
      </c>
      <c r="C236" s="186" t="s">
        <v>2465</v>
      </c>
      <c r="D236" s="233"/>
      <c r="E236" s="182" t="s">
        <v>2456</v>
      </c>
      <c r="F236" s="182" t="s">
        <v>2466</v>
      </c>
      <c r="G236" s="182" t="s">
        <v>13320</v>
      </c>
      <c r="H236" s="183">
        <v>0</v>
      </c>
      <c r="I236" s="184" t="s">
        <v>1545</v>
      </c>
      <c r="J236" s="184" t="s">
        <v>1546</v>
      </c>
      <c r="K236" s="225"/>
      <c r="L236" s="225"/>
      <c r="M236" s="225"/>
      <c r="N236" s="225"/>
      <c r="O236" s="225"/>
      <c r="P236" s="185"/>
      <c r="Q236" s="226"/>
      <c r="R236" s="182" t="s">
        <v>2465</v>
      </c>
      <c r="S236" s="181" t="s">
        <v>12766</v>
      </c>
      <c r="T236" s="181" t="s">
        <v>11965</v>
      </c>
      <c r="U236" s="201"/>
      <c r="V236" s="227">
        <v>199</v>
      </c>
      <c r="X236" s="228">
        <v>0</v>
      </c>
      <c r="AB236" s="229" t="s">
        <v>15932</v>
      </c>
    </row>
    <row r="237" spans="1:28" s="228" customFormat="1" ht="38.25">
      <c r="A237" s="181" t="s">
        <v>2542</v>
      </c>
      <c r="B237" s="182" t="s">
        <v>1130</v>
      </c>
      <c r="C237" s="186" t="s">
        <v>2541</v>
      </c>
      <c r="D237" s="233"/>
      <c r="E237" s="182" t="s">
        <v>1107</v>
      </c>
      <c r="F237" s="182" t="s">
        <v>2542</v>
      </c>
      <c r="G237" s="182" t="s">
        <v>13320</v>
      </c>
      <c r="H237" s="183">
        <v>0</v>
      </c>
      <c r="I237" s="184" t="s">
        <v>1576</v>
      </c>
      <c r="J237" s="184" t="s">
        <v>6521</v>
      </c>
      <c r="K237" s="225"/>
      <c r="L237" s="225"/>
      <c r="M237" s="225"/>
      <c r="N237" s="225"/>
      <c r="O237" s="225"/>
      <c r="P237" s="185"/>
      <c r="Q237" s="226"/>
      <c r="R237" s="182" t="s">
        <v>2541</v>
      </c>
      <c r="S237" s="181" t="s">
        <v>12644</v>
      </c>
      <c r="T237" s="181" t="s">
        <v>6520</v>
      </c>
      <c r="U237" s="201"/>
      <c r="V237" s="227">
        <v>218</v>
      </c>
      <c r="X237" s="228">
        <v>0</v>
      </c>
      <c r="AB237" s="229" t="s">
        <v>15933</v>
      </c>
    </row>
    <row r="238" spans="1:28" s="228" customFormat="1" ht="76.5">
      <c r="A238" s="181" t="s">
        <v>2317</v>
      </c>
      <c r="B238" s="182" t="s">
        <v>1130</v>
      </c>
      <c r="C238" s="186" t="s">
        <v>15934</v>
      </c>
      <c r="D238" s="233"/>
      <c r="E238" s="182" t="s">
        <v>1106</v>
      </c>
      <c r="F238" s="182" t="s">
        <v>2317</v>
      </c>
      <c r="G238" s="182" t="s">
        <v>13320</v>
      </c>
      <c r="H238" s="183">
        <v>0</v>
      </c>
      <c r="I238" s="184" t="s">
        <v>2318</v>
      </c>
      <c r="J238" s="184" t="s">
        <v>2319</v>
      </c>
      <c r="K238" s="225"/>
      <c r="L238" s="225"/>
      <c r="M238" s="225"/>
      <c r="N238" s="225"/>
      <c r="O238" s="225"/>
      <c r="P238" s="185"/>
      <c r="Q238" s="226"/>
      <c r="R238" s="182" t="s">
        <v>15934</v>
      </c>
      <c r="S238" s="181" t="s">
        <v>12639</v>
      </c>
      <c r="T238" s="181" t="s">
        <v>6240</v>
      </c>
      <c r="U238" s="201"/>
      <c r="V238" s="227">
        <v>84</v>
      </c>
      <c r="X238" s="228">
        <v>0</v>
      </c>
      <c r="AB238" s="229" t="s">
        <v>15935</v>
      </c>
    </row>
    <row r="239" spans="1:28" s="228" customFormat="1" ht="38.25">
      <c r="A239" s="181" t="s">
        <v>1719</v>
      </c>
      <c r="B239" s="182" t="s">
        <v>1130</v>
      </c>
      <c r="C239" s="186" t="s">
        <v>1718</v>
      </c>
      <c r="D239" s="233"/>
      <c r="E239" s="182" t="s">
        <v>885</v>
      </c>
      <c r="F239" s="182" t="s">
        <v>1719</v>
      </c>
      <c r="G239" s="182" t="s">
        <v>13320</v>
      </c>
      <c r="H239" s="183">
        <v>0</v>
      </c>
      <c r="I239" s="184" t="s">
        <v>1720</v>
      </c>
      <c r="J239" s="184" t="s">
        <v>1720</v>
      </c>
      <c r="K239" s="225"/>
      <c r="L239" s="225"/>
      <c r="M239" s="225"/>
      <c r="N239" s="225"/>
      <c r="O239" s="225"/>
      <c r="P239" s="185"/>
      <c r="Q239" s="226"/>
      <c r="R239" s="182" t="s">
        <v>1718</v>
      </c>
      <c r="S239" s="181" t="s">
        <v>12729</v>
      </c>
      <c r="T239" s="181" t="s">
        <v>10292</v>
      </c>
      <c r="U239" s="201"/>
      <c r="V239" s="227">
        <v>257</v>
      </c>
      <c r="X239" s="228">
        <v>0</v>
      </c>
      <c r="AB239" s="229" t="s">
        <v>15936</v>
      </c>
    </row>
    <row r="240" spans="1:28" s="228" customFormat="1" ht="63.75">
      <c r="A240" s="181" t="s">
        <v>13001</v>
      </c>
      <c r="B240" s="182" t="s">
        <v>1130</v>
      </c>
      <c r="C240" s="186" t="s">
        <v>13000</v>
      </c>
      <c r="D240" s="233"/>
      <c r="E240" s="182" t="s">
        <v>1111</v>
      </c>
      <c r="F240" s="182" t="s">
        <v>13001</v>
      </c>
      <c r="G240" s="182" t="s">
        <v>13320</v>
      </c>
      <c r="H240" s="183">
        <v>0</v>
      </c>
      <c r="I240" s="184" t="s">
        <v>13019</v>
      </c>
      <c r="J240" s="184" t="s">
        <v>12950</v>
      </c>
      <c r="K240" s="225"/>
      <c r="L240" s="225"/>
      <c r="M240" s="225"/>
      <c r="N240" s="225"/>
      <c r="O240" s="225"/>
      <c r="P240" s="185"/>
      <c r="Q240" s="226"/>
      <c r="R240" s="182" t="s">
        <v>13000</v>
      </c>
      <c r="S240" s="181" t="s">
        <v>12656</v>
      </c>
      <c r="T240" s="181" t="s">
        <v>7068</v>
      </c>
      <c r="U240" s="201"/>
      <c r="V240" s="227">
        <v>187</v>
      </c>
      <c r="X240" s="228">
        <v>0</v>
      </c>
      <c r="AB240" s="229" t="s">
        <v>15937</v>
      </c>
    </row>
    <row r="241" spans="1:28" s="228" customFormat="1" ht="114.75">
      <c r="A241" s="181" t="s">
        <v>1826</v>
      </c>
      <c r="B241" s="182" t="s">
        <v>1131</v>
      </c>
      <c r="C241" s="186" t="s">
        <v>1825</v>
      </c>
      <c r="D241" s="233"/>
      <c r="E241" s="182" t="s">
        <v>892</v>
      </c>
      <c r="F241" s="182" t="s">
        <v>1826</v>
      </c>
      <c r="G241" s="182" t="s">
        <v>13320</v>
      </c>
      <c r="H241" s="183">
        <v>0</v>
      </c>
      <c r="I241" s="184" t="s">
        <v>1827</v>
      </c>
      <c r="J241" s="184" t="s">
        <v>12235</v>
      </c>
      <c r="K241" s="225"/>
      <c r="L241" s="225"/>
      <c r="M241" s="225"/>
      <c r="N241" s="225"/>
      <c r="O241" s="225"/>
      <c r="P241" s="185"/>
      <c r="Q241" s="226"/>
      <c r="R241" s="182" t="s">
        <v>1825</v>
      </c>
      <c r="S241" s="181" t="s">
        <v>12774</v>
      </c>
      <c r="T241" s="181" t="s">
        <v>12234</v>
      </c>
      <c r="U241" s="201"/>
      <c r="V241" s="227">
        <v>509</v>
      </c>
      <c r="X241" s="228">
        <v>0</v>
      </c>
      <c r="AB241" s="229" t="s">
        <v>15938</v>
      </c>
    </row>
    <row r="242" spans="1:28" s="228" customFormat="1" ht="63.75">
      <c r="A242" s="181" t="s">
        <v>1712</v>
      </c>
      <c r="B242" s="182" t="s">
        <v>1130</v>
      </c>
      <c r="C242" s="186" t="s">
        <v>1711</v>
      </c>
      <c r="D242" s="233"/>
      <c r="E242" s="182" t="s">
        <v>1092</v>
      </c>
      <c r="F242" s="182" t="s">
        <v>1712</v>
      </c>
      <c r="G242" s="182" t="s">
        <v>13320</v>
      </c>
      <c r="H242" s="183">
        <v>0</v>
      </c>
      <c r="I242" s="184" t="s">
        <v>1713</v>
      </c>
      <c r="J242" s="184" t="s">
        <v>2597</v>
      </c>
      <c r="K242" s="225"/>
      <c r="L242" s="225"/>
      <c r="M242" s="225"/>
      <c r="N242" s="225"/>
      <c r="O242" s="225"/>
      <c r="P242" s="185"/>
      <c r="Q242" s="226"/>
      <c r="R242" s="182" t="s">
        <v>1711</v>
      </c>
      <c r="S242" s="181" t="s">
        <v>12535</v>
      </c>
      <c r="T242" s="181" t="s">
        <v>2596</v>
      </c>
      <c r="U242" s="201"/>
      <c r="V242" s="227">
        <v>14</v>
      </c>
      <c r="X242" s="228">
        <v>0</v>
      </c>
      <c r="AB242" s="229" t="s">
        <v>15939</v>
      </c>
    </row>
    <row r="243" spans="1:28" s="228" customFormat="1" ht="51">
      <c r="A243" s="181" t="s">
        <v>1715</v>
      </c>
      <c r="B243" s="182" t="s">
        <v>1130</v>
      </c>
      <c r="C243" s="186" t="s">
        <v>1714</v>
      </c>
      <c r="D243" s="233"/>
      <c r="E243" s="182" t="s">
        <v>1092</v>
      </c>
      <c r="F243" s="182" t="s">
        <v>1715</v>
      </c>
      <c r="G243" s="182" t="s">
        <v>13320</v>
      </c>
      <c r="H243" s="183">
        <v>0</v>
      </c>
      <c r="I243" s="184" t="s">
        <v>1713</v>
      </c>
      <c r="J243" s="184" t="s">
        <v>2597</v>
      </c>
      <c r="K243" s="225"/>
      <c r="L243" s="225"/>
      <c r="M243" s="225"/>
      <c r="N243" s="225"/>
      <c r="O243" s="225"/>
      <c r="P243" s="185"/>
      <c r="Q243" s="226"/>
      <c r="R243" s="182" t="s">
        <v>1714</v>
      </c>
      <c r="S243" s="181" t="s">
        <v>12535</v>
      </c>
      <c r="T243" s="181" t="s">
        <v>2596</v>
      </c>
      <c r="U243" s="201"/>
      <c r="V243" s="227">
        <v>78</v>
      </c>
      <c r="X243" s="228">
        <v>0</v>
      </c>
      <c r="AB243" s="229" t="s">
        <v>15940</v>
      </c>
    </row>
    <row r="244" spans="1:28" s="228" customFormat="1" ht="76.5">
      <c r="A244" s="181" t="s">
        <v>13871</v>
      </c>
      <c r="B244" s="182" t="s">
        <v>1130</v>
      </c>
      <c r="C244" s="186" t="s">
        <v>13870</v>
      </c>
      <c r="D244" s="233"/>
      <c r="E244" s="182" t="s">
        <v>1092</v>
      </c>
      <c r="F244" s="182" t="s">
        <v>13871</v>
      </c>
      <c r="G244" s="182" t="s">
        <v>13320</v>
      </c>
      <c r="H244" s="183">
        <v>0</v>
      </c>
      <c r="I244" s="184" t="s">
        <v>1713</v>
      </c>
      <c r="J244" s="184" t="s">
        <v>2597</v>
      </c>
      <c r="K244" s="225"/>
      <c r="L244" s="225"/>
      <c r="M244" s="225"/>
      <c r="N244" s="225"/>
      <c r="O244" s="225"/>
      <c r="P244" s="185"/>
      <c r="Q244" s="226"/>
      <c r="R244" s="182" t="s">
        <v>13870</v>
      </c>
      <c r="S244" s="181" t="s">
        <v>12535</v>
      </c>
      <c r="T244" s="181" t="s">
        <v>2596</v>
      </c>
      <c r="U244" s="201"/>
      <c r="V244" s="227">
        <v>113</v>
      </c>
      <c r="X244" s="228">
        <v>0</v>
      </c>
      <c r="AB244" s="229" t="s">
        <v>15941</v>
      </c>
    </row>
    <row r="245" spans="1:28" s="228" customFormat="1" ht="89.25">
      <c r="A245" s="181" t="s">
        <v>2461</v>
      </c>
      <c r="B245" s="182" t="s">
        <v>1130</v>
      </c>
      <c r="C245" s="186" t="s">
        <v>2460</v>
      </c>
      <c r="D245" s="233"/>
      <c r="E245" s="182" t="s">
        <v>1101</v>
      </c>
      <c r="F245" s="182" t="s">
        <v>2461</v>
      </c>
      <c r="G245" s="182" t="s">
        <v>13320</v>
      </c>
      <c r="H245" s="183">
        <v>0</v>
      </c>
      <c r="I245" s="184" t="s">
        <v>1549</v>
      </c>
      <c r="J245" s="184" t="s">
        <v>1550</v>
      </c>
      <c r="K245" s="225"/>
      <c r="L245" s="225"/>
      <c r="M245" s="225"/>
      <c r="N245" s="225"/>
      <c r="O245" s="225"/>
      <c r="P245" s="185"/>
      <c r="Q245" s="226"/>
      <c r="R245" s="182" t="s">
        <v>2460</v>
      </c>
      <c r="S245" s="181" t="s">
        <v>12591</v>
      </c>
      <c r="T245" s="181" t="s">
        <v>4258</v>
      </c>
      <c r="U245" s="201"/>
      <c r="V245" s="227">
        <v>58</v>
      </c>
      <c r="X245" s="228">
        <v>0</v>
      </c>
      <c r="AB245" s="229" t="s">
        <v>15942</v>
      </c>
    </row>
    <row r="246" spans="1:28" s="228" customFormat="1" ht="51">
      <c r="A246" s="181" t="s">
        <v>13867</v>
      </c>
      <c r="B246" s="182" t="s">
        <v>1130</v>
      </c>
      <c r="C246" s="186" t="s">
        <v>13866</v>
      </c>
      <c r="D246" s="233"/>
      <c r="E246" s="182" t="s">
        <v>1092</v>
      </c>
      <c r="F246" s="182" t="s">
        <v>13867</v>
      </c>
      <c r="G246" s="182" t="s">
        <v>13320</v>
      </c>
      <c r="H246" s="183">
        <v>0</v>
      </c>
      <c r="I246" s="184" t="s">
        <v>13910</v>
      </c>
      <c r="J246" s="184" t="s">
        <v>2593</v>
      </c>
      <c r="K246" s="225"/>
      <c r="L246" s="225"/>
      <c r="M246" s="225"/>
      <c r="N246" s="225"/>
      <c r="O246" s="225"/>
      <c r="P246" s="185"/>
      <c r="Q246" s="226"/>
      <c r="R246" s="182" t="s">
        <v>13866</v>
      </c>
      <c r="S246" s="181" t="s">
        <v>12535</v>
      </c>
      <c r="T246" s="181" t="s">
        <v>2592</v>
      </c>
      <c r="U246" s="201"/>
      <c r="V246" s="227">
        <v>59</v>
      </c>
      <c r="X246" s="228">
        <v>0</v>
      </c>
      <c r="AB246" s="229" t="s">
        <v>15943</v>
      </c>
    </row>
    <row r="247" spans="1:28" s="228" customFormat="1" ht="38.25">
      <c r="A247" s="181" t="s">
        <v>15162</v>
      </c>
      <c r="B247" s="182" t="s">
        <v>1130</v>
      </c>
      <c r="C247" s="186" t="s">
        <v>15161</v>
      </c>
      <c r="D247" s="233"/>
      <c r="E247" s="182" t="s">
        <v>13165</v>
      </c>
      <c r="F247" s="182" t="s">
        <v>15162</v>
      </c>
      <c r="G247" s="182" t="s">
        <v>13320</v>
      </c>
      <c r="H247" s="183">
        <v>0</v>
      </c>
      <c r="I247" s="184" t="s">
        <v>15236</v>
      </c>
      <c r="J247" s="184" t="s">
        <v>15237</v>
      </c>
      <c r="K247" s="225"/>
      <c r="L247" s="225"/>
      <c r="M247" s="225"/>
      <c r="N247" s="225"/>
      <c r="O247" s="225"/>
      <c r="P247" s="185"/>
      <c r="Q247" s="226"/>
      <c r="R247" s="182" t="s">
        <v>15161</v>
      </c>
      <c r="S247" s="181" t="s">
        <v>12539</v>
      </c>
      <c r="T247" s="181" t="s">
        <v>15681</v>
      </c>
      <c r="U247" s="201"/>
      <c r="V247" s="227">
        <v>129</v>
      </c>
      <c r="X247" s="228">
        <v>0</v>
      </c>
      <c r="AB247" s="229" t="s">
        <v>15944</v>
      </c>
    </row>
    <row r="248" spans="1:28" s="228" customFormat="1" ht="25.5">
      <c r="A248" s="181" t="s">
        <v>2343</v>
      </c>
      <c r="B248" s="182" t="s">
        <v>1130</v>
      </c>
      <c r="C248" s="186" t="s">
        <v>2342</v>
      </c>
      <c r="D248" s="233"/>
      <c r="E248" s="182" t="s">
        <v>1106</v>
      </c>
      <c r="F248" s="182" t="s">
        <v>2343</v>
      </c>
      <c r="G248" s="182" t="s">
        <v>13320</v>
      </c>
      <c r="H248" s="183">
        <v>0</v>
      </c>
      <c r="I248" s="184" t="s">
        <v>2344</v>
      </c>
      <c r="J248" s="184" t="s">
        <v>2345</v>
      </c>
      <c r="K248" s="225"/>
      <c r="L248" s="225"/>
      <c r="M248" s="225"/>
      <c r="N248" s="225"/>
      <c r="O248" s="225"/>
      <c r="P248" s="185"/>
      <c r="Q248" s="226"/>
      <c r="R248" s="182" t="s">
        <v>2342</v>
      </c>
      <c r="S248" s="181" t="s">
        <v>12639</v>
      </c>
      <c r="T248" s="181" t="s">
        <v>6211</v>
      </c>
      <c r="U248" s="201"/>
      <c r="V248" s="227">
        <v>221</v>
      </c>
      <c r="X248" s="228">
        <v>0</v>
      </c>
      <c r="AB248" s="229" t="s">
        <v>15945</v>
      </c>
    </row>
    <row r="249" spans="1:28" s="228" customFormat="1" ht="89.25">
      <c r="A249" s="181" t="s">
        <v>2531</v>
      </c>
      <c r="B249" s="182" t="s">
        <v>1130</v>
      </c>
      <c r="C249" s="186" t="s">
        <v>2530</v>
      </c>
      <c r="D249" s="233"/>
      <c r="E249" s="182" t="s">
        <v>883</v>
      </c>
      <c r="F249" s="182" t="s">
        <v>2531</v>
      </c>
      <c r="G249" s="182" t="s">
        <v>13320</v>
      </c>
      <c r="H249" s="183">
        <v>0</v>
      </c>
      <c r="I249" s="184" t="s">
        <v>12487</v>
      </c>
      <c r="J249" s="184" t="s">
        <v>10029</v>
      </c>
      <c r="K249" s="225"/>
      <c r="L249" s="225"/>
      <c r="M249" s="225"/>
      <c r="N249" s="225"/>
      <c r="O249" s="225"/>
      <c r="P249" s="185"/>
      <c r="Q249" s="226"/>
      <c r="R249" s="182" t="s">
        <v>2530</v>
      </c>
      <c r="S249" s="181" t="s">
        <v>12724</v>
      </c>
      <c r="T249" s="181" t="s">
        <v>10027</v>
      </c>
      <c r="U249" s="201"/>
      <c r="V249" s="227">
        <v>145</v>
      </c>
      <c r="X249" s="228">
        <v>0</v>
      </c>
      <c r="AB249" s="229" t="s">
        <v>15946</v>
      </c>
    </row>
    <row r="250" spans="1:28" s="228" customFormat="1" ht="38.25">
      <c r="A250" s="181" t="s">
        <v>2333</v>
      </c>
      <c r="B250" s="182" t="s">
        <v>1130</v>
      </c>
      <c r="C250" s="186" t="s">
        <v>2332</v>
      </c>
      <c r="D250" s="233"/>
      <c r="E250" s="182" t="s">
        <v>1115</v>
      </c>
      <c r="F250" s="182" t="s">
        <v>2333</v>
      </c>
      <c r="G250" s="182" t="s">
        <v>13320</v>
      </c>
      <c r="H250" s="183">
        <v>0</v>
      </c>
      <c r="I250" s="184" t="s">
        <v>2371</v>
      </c>
      <c r="J250" s="184" t="s">
        <v>2372</v>
      </c>
      <c r="K250" s="225"/>
      <c r="L250" s="225"/>
      <c r="M250" s="225"/>
      <c r="N250" s="225"/>
      <c r="O250" s="225"/>
      <c r="P250" s="185"/>
      <c r="Q250" s="226"/>
      <c r="R250" s="182" t="s">
        <v>2332</v>
      </c>
      <c r="S250" s="181" t="s">
        <v>12692</v>
      </c>
      <c r="T250" s="181" t="s">
        <v>8764</v>
      </c>
      <c r="U250" s="201"/>
      <c r="V250" s="227">
        <v>181</v>
      </c>
      <c r="X250" s="228">
        <v>0</v>
      </c>
      <c r="AB250" s="229" t="s">
        <v>15947</v>
      </c>
    </row>
    <row r="251" spans="1:28" s="228" customFormat="1" ht="38.25">
      <c r="A251" s="181" t="s">
        <v>2367</v>
      </c>
      <c r="B251" s="182" t="s">
        <v>1131</v>
      </c>
      <c r="C251" s="186" t="s">
        <v>2332</v>
      </c>
      <c r="D251" s="233"/>
      <c r="E251" s="182" t="s">
        <v>1115</v>
      </c>
      <c r="F251" s="182" t="s">
        <v>2367</v>
      </c>
      <c r="G251" s="182" t="s">
        <v>13320</v>
      </c>
      <c r="H251" s="183">
        <v>0</v>
      </c>
      <c r="I251" s="184" t="s">
        <v>2371</v>
      </c>
      <c r="J251" s="184" t="s">
        <v>2372</v>
      </c>
      <c r="K251" s="225"/>
      <c r="L251" s="225"/>
      <c r="M251" s="225"/>
      <c r="N251" s="225"/>
      <c r="O251" s="225"/>
      <c r="P251" s="185"/>
      <c r="Q251" s="226"/>
      <c r="R251" s="182" t="s">
        <v>2332</v>
      </c>
      <c r="S251" s="181" t="s">
        <v>12692</v>
      </c>
      <c r="T251" s="181" t="s">
        <v>8764</v>
      </c>
      <c r="U251" s="201"/>
      <c r="V251" s="227">
        <v>462</v>
      </c>
      <c r="X251" s="228">
        <v>0</v>
      </c>
      <c r="AB251" s="229" t="s">
        <v>15948</v>
      </c>
    </row>
    <row r="252" spans="1:28" s="228" customFormat="1" ht="38.25">
      <c r="A252" s="181" t="s">
        <v>13259</v>
      </c>
      <c r="B252" s="182" t="s">
        <v>1130</v>
      </c>
      <c r="C252" s="186" t="s">
        <v>13258</v>
      </c>
      <c r="D252" s="233"/>
      <c r="E252" s="182" t="s">
        <v>2456</v>
      </c>
      <c r="F252" s="182" t="s">
        <v>13259</v>
      </c>
      <c r="G252" s="182" t="s">
        <v>13320</v>
      </c>
      <c r="H252" s="183">
        <v>0</v>
      </c>
      <c r="I252" s="184" t="s">
        <v>13319</v>
      </c>
      <c r="J252" s="184" t="s">
        <v>1642</v>
      </c>
      <c r="K252" s="225"/>
      <c r="L252" s="225"/>
      <c r="M252" s="225"/>
      <c r="N252" s="225"/>
      <c r="O252" s="225"/>
      <c r="P252" s="185"/>
      <c r="Q252" s="226"/>
      <c r="R252" s="182" t="s">
        <v>13258</v>
      </c>
      <c r="S252" s="181" t="s">
        <v>12766</v>
      </c>
      <c r="T252" s="181" t="s">
        <v>11977</v>
      </c>
      <c r="U252" s="201"/>
      <c r="V252" s="227">
        <v>209</v>
      </c>
      <c r="X252" s="228">
        <v>0</v>
      </c>
      <c r="AB252" s="229" t="s">
        <v>15949</v>
      </c>
    </row>
    <row r="253" spans="1:28" s="228" customFormat="1" ht="63.75">
      <c r="A253" s="181" t="s">
        <v>13958</v>
      </c>
      <c r="B253" s="182" t="s">
        <v>1131</v>
      </c>
      <c r="C253" s="186" t="s">
        <v>13943</v>
      </c>
      <c r="D253" s="233"/>
      <c r="E253" s="182" t="s">
        <v>1105</v>
      </c>
      <c r="F253" s="182" t="s">
        <v>13958</v>
      </c>
      <c r="G253" s="182" t="s">
        <v>13320</v>
      </c>
      <c r="H253" s="183">
        <v>0</v>
      </c>
      <c r="I253" s="184" t="s">
        <v>15252</v>
      </c>
      <c r="J253" s="184" t="s">
        <v>12931</v>
      </c>
      <c r="K253" s="225"/>
      <c r="L253" s="225"/>
      <c r="M253" s="225"/>
      <c r="N253" s="225"/>
      <c r="O253" s="225"/>
      <c r="P253" s="185"/>
      <c r="Q253" s="226"/>
      <c r="R253" s="182" t="s">
        <v>13943</v>
      </c>
      <c r="S253" s="181" t="s">
        <v>12635</v>
      </c>
      <c r="T253" s="181" t="s">
        <v>6085</v>
      </c>
      <c r="U253" s="201"/>
      <c r="V253" s="227">
        <v>483</v>
      </c>
      <c r="X253" s="228">
        <v>0</v>
      </c>
      <c r="AB253" s="229" t="s">
        <v>15950</v>
      </c>
    </row>
    <row r="254" spans="1:28" s="228" customFormat="1" ht="153">
      <c r="A254" s="181" t="s">
        <v>15192</v>
      </c>
      <c r="B254" s="182" t="s">
        <v>1131</v>
      </c>
      <c r="C254" s="186" t="s">
        <v>15191</v>
      </c>
      <c r="D254" s="233"/>
      <c r="E254" s="182" t="s">
        <v>1096</v>
      </c>
      <c r="F254" s="182" t="s">
        <v>15192</v>
      </c>
      <c r="G254" s="182" t="s">
        <v>13320</v>
      </c>
      <c r="H254" s="183">
        <v>0</v>
      </c>
      <c r="I254" s="184" t="s">
        <v>15246</v>
      </c>
      <c r="J254" s="184" t="s">
        <v>3485</v>
      </c>
      <c r="K254" s="225"/>
      <c r="L254" s="225"/>
      <c r="M254" s="225"/>
      <c r="N254" s="225"/>
      <c r="O254" s="225"/>
      <c r="P254" s="185"/>
      <c r="Q254" s="226"/>
      <c r="R254" s="182" t="s">
        <v>15191</v>
      </c>
      <c r="S254" s="181" t="s">
        <v>12565</v>
      </c>
      <c r="T254" s="181" t="s">
        <v>3484</v>
      </c>
      <c r="U254" s="201"/>
      <c r="V254" s="227">
        <v>401</v>
      </c>
      <c r="X254" s="228">
        <v>0</v>
      </c>
      <c r="AB254" s="229" t="s">
        <v>15951</v>
      </c>
    </row>
    <row r="255" spans="1:28" s="228" customFormat="1" ht="51">
      <c r="A255" s="181" t="s">
        <v>15171</v>
      </c>
      <c r="B255" s="182" t="s">
        <v>1130</v>
      </c>
      <c r="C255" s="186" t="s">
        <v>15170</v>
      </c>
      <c r="D255" s="233"/>
      <c r="E255" s="182" t="s">
        <v>13066</v>
      </c>
      <c r="F255" s="182" t="s">
        <v>15171</v>
      </c>
      <c r="G255" s="182" t="s">
        <v>13320</v>
      </c>
      <c r="H255" s="183">
        <v>0</v>
      </c>
      <c r="I255" s="184" t="s">
        <v>15240</v>
      </c>
      <c r="J255" s="184" t="s">
        <v>3983</v>
      </c>
      <c r="K255" s="225"/>
      <c r="L255" s="225"/>
      <c r="M255" s="225"/>
      <c r="N255" s="225"/>
      <c r="O255" s="225"/>
      <c r="P255" s="185"/>
      <c r="Q255" s="226"/>
      <c r="R255" s="182" t="s">
        <v>15170</v>
      </c>
      <c r="S255" s="181" t="s">
        <v>12583</v>
      </c>
      <c r="T255" s="181" t="s">
        <v>3982</v>
      </c>
      <c r="U255" s="201"/>
      <c r="V255" s="227">
        <v>225</v>
      </c>
      <c r="X255" s="228">
        <v>0</v>
      </c>
      <c r="AB255" s="229" t="s">
        <v>15952</v>
      </c>
    </row>
    <row r="256" spans="1:28" s="228" customFormat="1" ht="89.25">
      <c r="A256" s="181" t="s">
        <v>15167</v>
      </c>
      <c r="B256" s="182" t="s">
        <v>1130</v>
      </c>
      <c r="C256" s="186" t="s">
        <v>15166</v>
      </c>
      <c r="D256" s="233"/>
      <c r="E256" s="182" t="s">
        <v>893</v>
      </c>
      <c r="F256" s="182" t="s">
        <v>15167</v>
      </c>
      <c r="G256" s="182" t="s">
        <v>13320</v>
      </c>
      <c r="H256" s="183">
        <v>0</v>
      </c>
      <c r="I256" s="184" t="s">
        <v>15953</v>
      </c>
      <c r="J256" s="184" t="s">
        <v>1652</v>
      </c>
      <c r="K256" s="225"/>
      <c r="L256" s="225"/>
      <c r="M256" s="225"/>
      <c r="N256" s="225"/>
      <c r="O256" s="225"/>
      <c r="P256" s="185"/>
      <c r="Q256" s="226"/>
      <c r="R256" s="182" t="s">
        <v>15166</v>
      </c>
      <c r="S256" s="181" t="s">
        <v>12780</v>
      </c>
      <c r="T256" s="181" t="s">
        <v>15788</v>
      </c>
      <c r="U256" s="201"/>
      <c r="V256" s="227">
        <v>163</v>
      </c>
      <c r="X256" s="228">
        <v>0</v>
      </c>
      <c r="AB256" s="229" t="s">
        <v>15954</v>
      </c>
    </row>
    <row r="257" spans="1:28" s="228" customFormat="1" ht="38.25">
      <c r="A257" s="181" t="s">
        <v>15565</v>
      </c>
      <c r="B257" s="182" t="s">
        <v>1130</v>
      </c>
      <c r="C257" s="186" t="s">
        <v>1864</v>
      </c>
      <c r="D257" s="233" t="s">
        <v>15564</v>
      </c>
      <c r="E257" s="182" t="s">
        <v>1100</v>
      </c>
      <c r="F257" s="182" t="s">
        <v>15565</v>
      </c>
      <c r="G257" s="182" t="s">
        <v>13320</v>
      </c>
      <c r="H257" s="183">
        <v>0</v>
      </c>
      <c r="I257" s="184">
        <v>0</v>
      </c>
      <c r="J257" s="184">
        <v>0</v>
      </c>
      <c r="K257" s="225"/>
      <c r="L257" s="225"/>
      <c r="M257" s="225"/>
      <c r="N257" s="225"/>
      <c r="O257" s="225"/>
      <c r="P257" s="185"/>
      <c r="Q257" s="226"/>
      <c r="R257" s="182" t="s">
        <v>15681</v>
      </c>
      <c r="S257" s="181" t="s">
        <v>12582</v>
      </c>
      <c r="T257" s="181" t="s">
        <v>15681</v>
      </c>
      <c r="U257" s="201"/>
      <c r="V257" s="227">
        <v>313</v>
      </c>
      <c r="X257" s="228">
        <v>0</v>
      </c>
      <c r="AB257" s="229" t="s">
        <v>15955</v>
      </c>
    </row>
    <row r="258" spans="1:28" s="228" customFormat="1" ht="76.5">
      <c r="A258" s="181" t="s">
        <v>15956</v>
      </c>
      <c r="B258" s="182" t="s">
        <v>1131</v>
      </c>
      <c r="C258" s="186" t="s">
        <v>15957</v>
      </c>
      <c r="D258" s="233"/>
      <c r="E258" s="182" t="s">
        <v>1100</v>
      </c>
      <c r="F258" s="182" t="s">
        <v>15956</v>
      </c>
      <c r="G258" s="182" t="s">
        <v>13320</v>
      </c>
      <c r="H258" s="183">
        <v>0</v>
      </c>
      <c r="I258" s="184" t="s">
        <v>1786</v>
      </c>
      <c r="J258" s="184" t="s">
        <v>13699</v>
      </c>
      <c r="K258" s="225"/>
      <c r="L258" s="225"/>
      <c r="M258" s="225"/>
      <c r="N258" s="225"/>
      <c r="O258" s="225"/>
      <c r="P258" s="185"/>
      <c r="Q258" s="226"/>
      <c r="R258" s="182" t="s">
        <v>15681</v>
      </c>
      <c r="S258" s="181" t="s">
        <v>12582</v>
      </c>
      <c r="T258" s="181" t="s">
        <v>13599</v>
      </c>
      <c r="U258" s="201"/>
      <c r="V258" s="227" t="e">
        <v>#N/A</v>
      </c>
      <c r="X258" s="228">
        <v>0</v>
      </c>
      <c r="AB258" s="229" t="s">
        <v>15958</v>
      </c>
    </row>
    <row r="259" spans="1:28" s="228" customFormat="1" ht="38.25">
      <c r="A259" s="181" t="s">
        <v>15959</v>
      </c>
      <c r="B259" s="182" t="s">
        <v>1130</v>
      </c>
      <c r="C259" s="186" t="s">
        <v>1864</v>
      </c>
      <c r="D259" s="233" t="s">
        <v>15960</v>
      </c>
      <c r="E259" s="182" t="s">
        <v>1111</v>
      </c>
      <c r="F259" s="182" t="s">
        <v>15959</v>
      </c>
      <c r="G259" s="182" t="s">
        <v>13320</v>
      </c>
      <c r="H259" s="183">
        <v>0</v>
      </c>
      <c r="I259" s="184">
        <v>0</v>
      </c>
      <c r="J259" s="184">
        <v>0</v>
      </c>
      <c r="K259" s="225"/>
      <c r="L259" s="225"/>
      <c r="M259" s="225"/>
      <c r="N259" s="225"/>
      <c r="O259" s="225"/>
      <c r="P259" s="185"/>
      <c r="Q259" s="226"/>
      <c r="R259" s="182" t="s">
        <v>15681</v>
      </c>
      <c r="S259" s="181" t="s">
        <v>12656</v>
      </c>
      <c r="T259" s="181" t="s">
        <v>15681</v>
      </c>
      <c r="U259" s="201"/>
      <c r="V259" s="227">
        <v>313</v>
      </c>
      <c r="X259" s="228">
        <v>0</v>
      </c>
      <c r="AB259" s="229" t="s">
        <v>15955</v>
      </c>
    </row>
    <row r="260" spans="1:28" s="228" customFormat="1" ht="38.25">
      <c r="A260" s="181" t="s">
        <v>15961</v>
      </c>
      <c r="B260" s="182" t="s">
        <v>1130</v>
      </c>
      <c r="C260" s="186" t="s">
        <v>2224</v>
      </c>
      <c r="D260" s="233"/>
      <c r="E260" s="182" t="s">
        <v>1093</v>
      </c>
      <c r="F260" s="182" t="s">
        <v>15961</v>
      </c>
      <c r="G260" s="182" t="s">
        <v>13320</v>
      </c>
      <c r="H260" s="183">
        <v>0</v>
      </c>
      <c r="I260" s="184" t="s">
        <v>15962</v>
      </c>
      <c r="J260" s="184" t="s">
        <v>2475</v>
      </c>
      <c r="K260" s="225"/>
      <c r="L260" s="225"/>
      <c r="M260" s="225"/>
      <c r="N260" s="225"/>
      <c r="O260" s="225"/>
      <c r="P260" s="185"/>
      <c r="Q260" s="226"/>
      <c r="R260" s="182" t="s">
        <v>2224</v>
      </c>
      <c r="S260" s="181" t="s">
        <v>12547</v>
      </c>
      <c r="T260" s="181" t="s">
        <v>2835</v>
      </c>
      <c r="U260" s="201"/>
      <c r="V260" s="227">
        <v>182</v>
      </c>
      <c r="X260" s="228">
        <v>0</v>
      </c>
      <c r="AB260" s="229" t="s">
        <v>15905</v>
      </c>
    </row>
    <row r="261" spans="1:28" s="228" customFormat="1" ht="38.25">
      <c r="A261" s="181" t="s">
        <v>15963</v>
      </c>
      <c r="B261" s="182" t="s">
        <v>1130</v>
      </c>
      <c r="C261" s="186" t="s">
        <v>1864</v>
      </c>
      <c r="D261" s="233" t="s">
        <v>15964</v>
      </c>
      <c r="E261" s="182" t="s">
        <v>2456</v>
      </c>
      <c r="F261" s="182" t="s">
        <v>15963</v>
      </c>
      <c r="G261" s="182" t="s">
        <v>13320</v>
      </c>
      <c r="H261" s="183">
        <v>0</v>
      </c>
      <c r="I261" s="184" t="s">
        <v>15965</v>
      </c>
      <c r="J261" s="184" t="s">
        <v>1705</v>
      </c>
      <c r="K261" s="225"/>
      <c r="L261" s="225"/>
      <c r="M261" s="225"/>
      <c r="N261" s="225"/>
      <c r="O261" s="225"/>
      <c r="P261" s="185"/>
      <c r="Q261" s="226"/>
      <c r="R261" s="182" t="s">
        <v>15681</v>
      </c>
      <c r="S261" s="181" t="s">
        <v>12766</v>
      </c>
      <c r="T261" s="181" t="s">
        <v>12038</v>
      </c>
      <c r="U261" s="201"/>
      <c r="V261" s="227">
        <v>313</v>
      </c>
      <c r="X261" s="228">
        <v>0</v>
      </c>
      <c r="AB261" s="229" t="s">
        <v>15955</v>
      </c>
    </row>
    <row r="262" spans="1:28" s="228" customFormat="1" ht="38.25">
      <c r="A262" s="181" t="s">
        <v>15966</v>
      </c>
      <c r="B262" s="182" t="s">
        <v>1130</v>
      </c>
      <c r="C262" s="186" t="s">
        <v>1864</v>
      </c>
      <c r="D262" s="233" t="s">
        <v>15967</v>
      </c>
      <c r="E262" s="182" t="s">
        <v>1096</v>
      </c>
      <c r="F262" s="182" t="s">
        <v>15966</v>
      </c>
      <c r="G262" s="182" t="s">
        <v>13320</v>
      </c>
      <c r="H262" s="183">
        <v>0</v>
      </c>
      <c r="I262" s="184" t="s">
        <v>15968</v>
      </c>
      <c r="J262" s="184" t="s">
        <v>15969</v>
      </c>
      <c r="K262" s="225"/>
      <c r="L262" s="225"/>
      <c r="M262" s="225"/>
      <c r="N262" s="225"/>
      <c r="O262" s="225"/>
      <c r="P262" s="185"/>
      <c r="Q262" s="226"/>
      <c r="R262" s="182" t="s">
        <v>15681</v>
      </c>
      <c r="S262" s="181" t="s">
        <v>12565</v>
      </c>
      <c r="T262" s="181" t="s">
        <v>15681</v>
      </c>
      <c r="U262" s="201"/>
      <c r="V262" s="227">
        <v>313</v>
      </c>
      <c r="X262" s="228">
        <v>0</v>
      </c>
      <c r="AB262" s="229" t="s">
        <v>15955</v>
      </c>
    </row>
    <row r="263" spans="1:28" s="228" customFormat="1" ht="38.25">
      <c r="A263" s="181" t="s">
        <v>15970</v>
      </c>
      <c r="B263" s="182" t="s">
        <v>1130</v>
      </c>
      <c r="C263" s="186" t="s">
        <v>1864</v>
      </c>
      <c r="D263" s="233" t="s">
        <v>15971</v>
      </c>
      <c r="E263" s="182" t="s">
        <v>894</v>
      </c>
      <c r="F263" s="182" t="s">
        <v>15970</v>
      </c>
      <c r="G263" s="182" t="s">
        <v>13320</v>
      </c>
      <c r="H263" s="183">
        <v>0</v>
      </c>
      <c r="I263" s="184" t="s">
        <v>2355</v>
      </c>
      <c r="J263" s="184" t="s">
        <v>2355</v>
      </c>
      <c r="K263" s="225"/>
      <c r="L263" s="225"/>
      <c r="M263" s="225"/>
      <c r="N263" s="225"/>
      <c r="O263" s="225"/>
      <c r="P263" s="185"/>
      <c r="Q263" s="226"/>
      <c r="R263" s="182" t="s">
        <v>15681</v>
      </c>
      <c r="S263" s="181" t="s">
        <v>12781</v>
      </c>
      <c r="T263" s="181" t="s">
        <v>12449</v>
      </c>
      <c r="U263" s="201"/>
      <c r="V263" s="227">
        <v>313</v>
      </c>
      <c r="X263" s="228">
        <v>0</v>
      </c>
      <c r="AB263" s="229" t="s">
        <v>15955</v>
      </c>
    </row>
    <row r="264" spans="1:28" s="228" customFormat="1" ht="38.25">
      <c r="A264" s="181" t="s">
        <v>15972</v>
      </c>
      <c r="B264" s="182" t="s">
        <v>1131</v>
      </c>
      <c r="C264" s="186" t="s">
        <v>1864</v>
      </c>
      <c r="D264" s="233" t="s">
        <v>2157</v>
      </c>
      <c r="E264" s="182" t="s">
        <v>1100</v>
      </c>
      <c r="F264" s="182" t="s">
        <v>15972</v>
      </c>
      <c r="G264" s="182" t="s">
        <v>13320</v>
      </c>
      <c r="H264" s="183">
        <v>0</v>
      </c>
      <c r="I264" s="184" t="s">
        <v>1771</v>
      </c>
      <c r="J264" s="184" t="s">
        <v>13683</v>
      </c>
      <c r="K264" s="225"/>
      <c r="L264" s="225"/>
      <c r="M264" s="225"/>
      <c r="N264" s="225"/>
      <c r="O264" s="225"/>
      <c r="P264" s="185"/>
      <c r="Q264" s="226"/>
      <c r="R264" s="182" t="s">
        <v>15681</v>
      </c>
      <c r="S264" s="181" t="s">
        <v>12582</v>
      </c>
      <c r="T264" s="181" t="s">
        <v>13583</v>
      </c>
      <c r="U264" s="201"/>
      <c r="V264" s="227">
        <v>531</v>
      </c>
      <c r="X264" s="228">
        <v>0</v>
      </c>
      <c r="AB264" s="229" t="s">
        <v>15973</v>
      </c>
    </row>
    <row r="265" spans="1:28" s="228" customFormat="1" ht="38.25">
      <c r="A265" s="181" t="s">
        <v>15974</v>
      </c>
      <c r="B265" s="182" t="s">
        <v>1131</v>
      </c>
      <c r="C265" s="186" t="s">
        <v>1864</v>
      </c>
      <c r="D265" s="233" t="s">
        <v>15975</v>
      </c>
      <c r="E265" s="182" t="s">
        <v>1105</v>
      </c>
      <c r="F265" s="182" t="s">
        <v>15974</v>
      </c>
      <c r="G265" s="182" t="s">
        <v>13320</v>
      </c>
      <c r="H265" s="183">
        <v>0</v>
      </c>
      <c r="I265" s="184" t="s">
        <v>1779</v>
      </c>
      <c r="J265" s="184" t="s">
        <v>12931</v>
      </c>
      <c r="K265" s="225"/>
      <c r="L265" s="225"/>
      <c r="M265" s="225"/>
      <c r="N265" s="225"/>
      <c r="O265" s="225"/>
      <c r="P265" s="185"/>
      <c r="Q265" s="226"/>
      <c r="R265" s="182" t="s">
        <v>15681</v>
      </c>
      <c r="S265" s="181" t="s">
        <v>12635</v>
      </c>
      <c r="T265" s="181" t="s">
        <v>6085</v>
      </c>
      <c r="U265" s="201"/>
      <c r="V265" s="227">
        <v>531</v>
      </c>
      <c r="X265" s="228">
        <v>0</v>
      </c>
      <c r="AB265" s="229" t="s">
        <v>15973</v>
      </c>
    </row>
    <row r="266" spans="1:28" s="228" customFormat="1" ht="38.25">
      <c r="A266" s="181" t="s">
        <v>15976</v>
      </c>
      <c r="B266" s="182" t="s">
        <v>1131</v>
      </c>
      <c r="C266" s="186" t="s">
        <v>1864</v>
      </c>
      <c r="D266" s="233" t="s">
        <v>15977</v>
      </c>
      <c r="E266" s="182" t="s">
        <v>1100</v>
      </c>
      <c r="F266" s="182" t="s">
        <v>15976</v>
      </c>
      <c r="G266" s="182" t="s">
        <v>13320</v>
      </c>
      <c r="H266" s="183">
        <v>0</v>
      </c>
      <c r="I266" s="184" t="s">
        <v>15978</v>
      </c>
      <c r="J266" s="184" t="s">
        <v>13683</v>
      </c>
      <c r="K266" s="225"/>
      <c r="L266" s="225"/>
      <c r="M266" s="225"/>
      <c r="N266" s="225"/>
      <c r="O266" s="225"/>
      <c r="P266" s="185"/>
      <c r="Q266" s="226"/>
      <c r="R266" s="182" t="s">
        <v>15681</v>
      </c>
      <c r="S266" s="181" t="s">
        <v>12582</v>
      </c>
      <c r="T266" s="181" t="s">
        <v>13583</v>
      </c>
      <c r="U266" s="201"/>
      <c r="V266" s="227">
        <v>531</v>
      </c>
      <c r="X266" s="228">
        <v>0</v>
      </c>
      <c r="AB266" s="229" t="s">
        <v>15973</v>
      </c>
    </row>
    <row r="267" spans="1:28" s="228" customFormat="1" ht="38.25">
      <c r="A267" s="181" t="s">
        <v>15979</v>
      </c>
      <c r="B267" s="182" t="s">
        <v>1131</v>
      </c>
      <c r="C267" s="186" t="s">
        <v>1864</v>
      </c>
      <c r="D267" s="233" t="s">
        <v>15980</v>
      </c>
      <c r="E267" s="182" t="s">
        <v>1100</v>
      </c>
      <c r="F267" s="182" t="s">
        <v>15979</v>
      </c>
      <c r="G267" s="182" t="s">
        <v>13320</v>
      </c>
      <c r="H267" s="183">
        <v>0</v>
      </c>
      <c r="I267" s="184" t="s">
        <v>1750</v>
      </c>
      <c r="J267" s="184" t="s">
        <v>15981</v>
      </c>
      <c r="K267" s="225"/>
      <c r="L267" s="225"/>
      <c r="M267" s="225"/>
      <c r="N267" s="225"/>
      <c r="O267" s="225"/>
      <c r="P267" s="185"/>
      <c r="Q267" s="226"/>
      <c r="R267" s="182" t="s">
        <v>15681</v>
      </c>
      <c r="S267" s="181" t="s">
        <v>12582</v>
      </c>
      <c r="T267" s="181" t="s">
        <v>15681</v>
      </c>
      <c r="U267" s="201"/>
      <c r="V267" s="227">
        <v>531</v>
      </c>
      <c r="X267" s="228">
        <v>0</v>
      </c>
      <c r="AB267" s="229" t="s">
        <v>15973</v>
      </c>
    </row>
    <row r="268" spans="1:28" s="228" customFormat="1" ht="38.25">
      <c r="A268" s="181" t="s">
        <v>15982</v>
      </c>
      <c r="B268" s="182" t="s">
        <v>1131</v>
      </c>
      <c r="C268" s="186" t="s">
        <v>1864</v>
      </c>
      <c r="D268" s="233" t="s">
        <v>15983</v>
      </c>
      <c r="E268" s="182" t="s">
        <v>1105</v>
      </c>
      <c r="F268" s="182" t="s">
        <v>15982</v>
      </c>
      <c r="G268" s="182" t="s">
        <v>13320</v>
      </c>
      <c r="H268" s="183">
        <v>0</v>
      </c>
      <c r="I268" s="184" t="s">
        <v>15984</v>
      </c>
      <c r="J268" s="184" t="s">
        <v>1803</v>
      </c>
      <c r="K268" s="225"/>
      <c r="L268" s="225"/>
      <c r="M268" s="225"/>
      <c r="N268" s="225"/>
      <c r="O268" s="225"/>
      <c r="P268" s="185"/>
      <c r="Q268" s="226"/>
      <c r="R268" s="182" t="s">
        <v>15681</v>
      </c>
      <c r="S268" s="181" t="s">
        <v>12635</v>
      </c>
      <c r="T268" s="181" t="s">
        <v>6096</v>
      </c>
      <c r="U268" s="201"/>
      <c r="V268" s="227">
        <v>531</v>
      </c>
      <c r="X268" s="228">
        <v>0</v>
      </c>
      <c r="AB268" s="229" t="s">
        <v>15973</v>
      </c>
    </row>
    <row r="269" spans="1:28" s="228" customFormat="1" ht="38.25">
      <c r="A269" s="181" t="s">
        <v>15985</v>
      </c>
      <c r="B269" s="182" t="s">
        <v>1131</v>
      </c>
      <c r="C269" s="186" t="s">
        <v>1864</v>
      </c>
      <c r="D269" s="233" t="s">
        <v>15986</v>
      </c>
      <c r="E269" s="182" t="s">
        <v>1105</v>
      </c>
      <c r="F269" s="182" t="s">
        <v>15985</v>
      </c>
      <c r="G269" s="182" t="s">
        <v>13320</v>
      </c>
      <c r="H269" s="183">
        <v>0</v>
      </c>
      <c r="I269" s="184" t="s">
        <v>15984</v>
      </c>
      <c r="J269" s="184" t="s">
        <v>1803</v>
      </c>
      <c r="K269" s="225"/>
      <c r="L269" s="225"/>
      <c r="M269" s="225"/>
      <c r="N269" s="225"/>
      <c r="O269" s="225"/>
      <c r="P269" s="185"/>
      <c r="Q269" s="226"/>
      <c r="R269" s="182" t="s">
        <v>15681</v>
      </c>
      <c r="S269" s="181" t="s">
        <v>12635</v>
      </c>
      <c r="T269" s="181" t="s">
        <v>6096</v>
      </c>
      <c r="U269" s="201"/>
      <c r="V269" s="227">
        <v>531</v>
      </c>
      <c r="X269" s="228">
        <v>0</v>
      </c>
      <c r="AB269" s="229" t="s">
        <v>15973</v>
      </c>
    </row>
    <row r="270" spans="1:28" s="228" customFormat="1" ht="38.25">
      <c r="A270" s="181" t="s">
        <v>15987</v>
      </c>
      <c r="B270" s="182" t="s">
        <v>1131</v>
      </c>
      <c r="C270" s="186" t="s">
        <v>1864</v>
      </c>
      <c r="D270" s="233" t="s">
        <v>15988</v>
      </c>
      <c r="E270" s="182" t="s">
        <v>1105</v>
      </c>
      <c r="F270" s="182" t="s">
        <v>15987</v>
      </c>
      <c r="G270" s="182" t="s">
        <v>13320</v>
      </c>
      <c r="H270" s="183">
        <v>0</v>
      </c>
      <c r="I270" s="184" t="s">
        <v>1779</v>
      </c>
      <c r="J270" s="184" t="s">
        <v>12931</v>
      </c>
      <c r="K270" s="225"/>
      <c r="L270" s="225"/>
      <c r="M270" s="225"/>
      <c r="N270" s="225"/>
      <c r="O270" s="225"/>
      <c r="P270" s="185"/>
      <c r="Q270" s="226"/>
      <c r="R270" s="182" t="s">
        <v>15681</v>
      </c>
      <c r="S270" s="181" t="s">
        <v>12635</v>
      </c>
      <c r="T270" s="181" t="s">
        <v>6085</v>
      </c>
      <c r="U270" s="201"/>
      <c r="V270" s="227">
        <v>531</v>
      </c>
      <c r="X270" s="228">
        <v>0</v>
      </c>
      <c r="AB270" s="229" t="s">
        <v>15973</v>
      </c>
    </row>
    <row r="271" spans="1:28" s="228" customFormat="1" ht="38.25">
      <c r="A271" s="181" t="s">
        <v>15989</v>
      </c>
      <c r="B271" s="182" t="s">
        <v>1131</v>
      </c>
      <c r="C271" s="186" t="s">
        <v>1864</v>
      </c>
      <c r="D271" s="233" t="s">
        <v>15990</v>
      </c>
      <c r="E271" s="182" t="s">
        <v>1105</v>
      </c>
      <c r="F271" s="182" t="s">
        <v>15989</v>
      </c>
      <c r="G271" s="182" t="s">
        <v>13320</v>
      </c>
      <c r="H271" s="183">
        <v>0</v>
      </c>
      <c r="I271" s="184" t="s">
        <v>15991</v>
      </c>
      <c r="J271" s="184" t="s">
        <v>15992</v>
      </c>
      <c r="K271" s="225"/>
      <c r="L271" s="225"/>
      <c r="M271" s="225"/>
      <c r="N271" s="225"/>
      <c r="O271" s="225"/>
      <c r="P271" s="185"/>
      <c r="Q271" s="226"/>
      <c r="R271" s="182" t="s">
        <v>15681</v>
      </c>
      <c r="S271" s="181" t="s">
        <v>12635</v>
      </c>
      <c r="T271" s="181" t="s">
        <v>15681</v>
      </c>
      <c r="U271" s="201"/>
      <c r="V271" s="227">
        <v>531</v>
      </c>
      <c r="X271" s="228">
        <v>0</v>
      </c>
      <c r="AB271" s="229" t="s">
        <v>15973</v>
      </c>
    </row>
    <row r="272" spans="1:28" s="228" customFormat="1" ht="38.25">
      <c r="A272" s="181" t="s">
        <v>15607</v>
      </c>
      <c r="B272" s="182" t="s">
        <v>1131</v>
      </c>
      <c r="C272" s="186" t="s">
        <v>1864</v>
      </c>
      <c r="D272" s="233" t="s">
        <v>15606</v>
      </c>
      <c r="E272" s="182" t="s">
        <v>1105</v>
      </c>
      <c r="F272" s="182" t="s">
        <v>15607</v>
      </c>
      <c r="G272" s="182" t="s">
        <v>13320</v>
      </c>
      <c r="H272" s="183">
        <v>0</v>
      </c>
      <c r="I272" s="184" t="s">
        <v>15608</v>
      </c>
      <c r="J272" s="184" t="s">
        <v>6028</v>
      </c>
      <c r="K272" s="225"/>
      <c r="L272" s="225"/>
      <c r="M272" s="225"/>
      <c r="N272" s="225"/>
      <c r="O272" s="225"/>
      <c r="P272" s="185"/>
      <c r="Q272" s="226"/>
      <c r="R272" s="182" t="s">
        <v>15681</v>
      </c>
      <c r="S272" s="181" t="s">
        <v>12635</v>
      </c>
      <c r="T272" s="181" t="s">
        <v>6027</v>
      </c>
      <c r="U272" s="201"/>
      <c r="V272" s="227">
        <v>531</v>
      </c>
      <c r="X272" s="228">
        <v>0</v>
      </c>
      <c r="AB272" s="229" t="s">
        <v>15973</v>
      </c>
    </row>
    <row r="273" spans="1:28" s="228" customFormat="1" ht="38.25">
      <c r="A273" s="181" t="s">
        <v>767</v>
      </c>
      <c r="B273" s="182" t="s">
        <v>1131</v>
      </c>
      <c r="C273" s="186" t="s">
        <v>842</v>
      </c>
      <c r="D273" s="233"/>
      <c r="E273" s="182" t="s">
        <v>2454</v>
      </c>
      <c r="F273" s="182" t="s">
        <v>767</v>
      </c>
      <c r="G273" s="182" t="s">
        <v>13320</v>
      </c>
      <c r="H273" s="183">
        <v>0</v>
      </c>
      <c r="I273" s="184" t="s">
        <v>1781</v>
      </c>
      <c r="J273" s="184" t="s">
        <v>1781</v>
      </c>
      <c r="K273" s="225"/>
      <c r="L273" s="225"/>
      <c r="M273" s="225"/>
      <c r="N273" s="225"/>
      <c r="O273" s="225"/>
      <c r="P273" s="185"/>
      <c r="Q273" s="226"/>
      <c r="R273" s="182" t="s">
        <v>842</v>
      </c>
      <c r="S273" s="181" t="s">
        <v>12563</v>
      </c>
      <c r="T273" s="181" t="s">
        <v>3435</v>
      </c>
      <c r="U273" s="201"/>
      <c r="V273" s="227">
        <v>377</v>
      </c>
      <c r="X273" s="228">
        <v>0</v>
      </c>
      <c r="AB273" s="229" t="s">
        <v>15993</v>
      </c>
    </row>
    <row r="274" spans="1:28" s="228" customFormat="1" ht="63.75">
      <c r="A274" s="181" t="s">
        <v>1404</v>
      </c>
      <c r="B274" s="182" t="s">
        <v>1131</v>
      </c>
      <c r="C274" s="186" t="s">
        <v>1403</v>
      </c>
      <c r="D274" s="233"/>
      <c r="E274" s="182" t="s">
        <v>1105</v>
      </c>
      <c r="F274" s="182" t="s">
        <v>1404</v>
      </c>
      <c r="G274" s="182" t="s">
        <v>13320</v>
      </c>
      <c r="H274" s="183">
        <v>0</v>
      </c>
      <c r="I274" s="184" t="s">
        <v>1779</v>
      </c>
      <c r="J274" s="184" t="s">
        <v>12931</v>
      </c>
      <c r="K274" s="225"/>
      <c r="L274" s="225"/>
      <c r="M274" s="225"/>
      <c r="N274" s="225"/>
      <c r="O274" s="225"/>
      <c r="P274" s="185"/>
      <c r="Q274" s="226"/>
      <c r="R274" s="182" t="s">
        <v>1403</v>
      </c>
      <c r="S274" s="181" t="s">
        <v>12635</v>
      </c>
      <c r="T274" s="181" t="s">
        <v>6085</v>
      </c>
      <c r="U274" s="201"/>
      <c r="V274" s="227">
        <v>439</v>
      </c>
      <c r="X274" s="228">
        <v>0</v>
      </c>
      <c r="AB274" s="229" t="s">
        <v>15692</v>
      </c>
    </row>
    <row r="275" spans="1:28" s="228" customFormat="1" ht="51">
      <c r="A275" s="181" t="s">
        <v>1829</v>
      </c>
      <c r="B275" s="182" t="s">
        <v>1131</v>
      </c>
      <c r="C275" s="186" t="s">
        <v>13012</v>
      </c>
      <c r="D275" s="233"/>
      <c r="E275" s="182" t="s">
        <v>1095</v>
      </c>
      <c r="F275" s="182" t="s">
        <v>1829</v>
      </c>
      <c r="G275" s="182" t="s">
        <v>13320</v>
      </c>
      <c r="H275" s="183">
        <v>0</v>
      </c>
      <c r="I275" s="184" t="s">
        <v>1830</v>
      </c>
      <c r="J275" s="184" t="s">
        <v>3177</v>
      </c>
      <c r="K275" s="225"/>
      <c r="L275" s="225"/>
      <c r="M275" s="225"/>
      <c r="N275" s="225"/>
      <c r="O275" s="225"/>
      <c r="P275" s="185"/>
      <c r="Q275" s="226"/>
      <c r="R275" s="182" t="s">
        <v>13012</v>
      </c>
      <c r="S275" s="181" t="s">
        <v>12554</v>
      </c>
      <c r="T275" s="181" t="s">
        <v>3176</v>
      </c>
      <c r="U275" s="201"/>
      <c r="V275" s="227">
        <v>419</v>
      </c>
      <c r="X275" s="228">
        <v>0</v>
      </c>
      <c r="AB275" s="229" t="s">
        <v>15674</v>
      </c>
    </row>
    <row r="276" spans="1:28" s="228" customFormat="1" ht="51">
      <c r="A276" s="181" t="s">
        <v>13264</v>
      </c>
      <c r="B276" s="182" t="s">
        <v>1131</v>
      </c>
      <c r="C276" s="186" t="s">
        <v>13263</v>
      </c>
      <c r="D276" s="233"/>
      <c r="E276" s="182" t="s">
        <v>2456</v>
      </c>
      <c r="F276" s="182" t="s">
        <v>13264</v>
      </c>
      <c r="G276" s="182" t="s">
        <v>13320</v>
      </c>
      <c r="H276" s="183">
        <v>0</v>
      </c>
      <c r="I276" s="184" t="s">
        <v>13265</v>
      </c>
      <c r="J276" s="184" t="s">
        <v>1748</v>
      </c>
      <c r="K276" s="225"/>
      <c r="L276" s="225"/>
      <c r="M276" s="225"/>
      <c r="N276" s="225"/>
      <c r="O276" s="225"/>
      <c r="P276" s="185"/>
      <c r="Q276" s="226"/>
      <c r="R276" s="182" t="s">
        <v>13263</v>
      </c>
      <c r="S276" s="181" t="s">
        <v>12766</v>
      </c>
      <c r="T276" s="181" t="s">
        <v>12014</v>
      </c>
      <c r="U276" s="201"/>
      <c r="V276" s="227">
        <v>461</v>
      </c>
      <c r="X276" s="228">
        <v>0</v>
      </c>
      <c r="AB276" s="229" t="s">
        <v>15675</v>
      </c>
    </row>
    <row r="277" spans="1:28" s="228" customFormat="1" ht="38.25">
      <c r="A277" s="181" t="s">
        <v>15219</v>
      </c>
      <c r="B277" s="182" t="s">
        <v>1131</v>
      </c>
      <c r="C277" s="186" t="s">
        <v>1864</v>
      </c>
      <c r="D277" s="233" t="s">
        <v>15218</v>
      </c>
      <c r="E277" s="182" t="s">
        <v>1105</v>
      </c>
      <c r="F277" s="182" t="s">
        <v>15219</v>
      </c>
      <c r="G277" s="182" t="s">
        <v>13320</v>
      </c>
      <c r="H277" s="183">
        <v>0</v>
      </c>
      <c r="I277" s="184">
        <v>0</v>
      </c>
      <c r="J277" s="184">
        <v>0</v>
      </c>
      <c r="K277" s="225"/>
      <c r="L277" s="225"/>
      <c r="M277" s="225"/>
      <c r="N277" s="225"/>
      <c r="O277" s="225"/>
      <c r="P277" s="185"/>
      <c r="Q277" s="226"/>
      <c r="R277" s="182" t="s">
        <v>15681</v>
      </c>
      <c r="S277" s="181" t="s">
        <v>12635</v>
      </c>
      <c r="T277" s="181" t="s">
        <v>15681</v>
      </c>
      <c r="U277" s="201"/>
      <c r="V277" s="227">
        <v>484</v>
      </c>
      <c r="X277" s="228">
        <v>0</v>
      </c>
      <c r="AB277" s="229" t="s">
        <v>15973</v>
      </c>
    </row>
    <row r="278" spans="1:28" s="228" customFormat="1" ht="38.25">
      <c r="A278" s="181" t="s">
        <v>15994</v>
      </c>
      <c r="B278" s="182" t="s">
        <v>1131</v>
      </c>
      <c r="C278" s="186" t="s">
        <v>1864</v>
      </c>
      <c r="D278" s="233" t="s">
        <v>15995</v>
      </c>
      <c r="E278" s="182" t="s">
        <v>1105</v>
      </c>
      <c r="F278" s="182" t="s">
        <v>15994</v>
      </c>
      <c r="G278" s="182" t="s">
        <v>13320</v>
      </c>
      <c r="H278" s="183">
        <v>0</v>
      </c>
      <c r="I278" s="184">
        <v>0</v>
      </c>
      <c r="J278" s="184">
        <v>0</v>
      </c>
      <c r="K278" s="225"/>
      <c r="L278" s="225"/>
      <c r="M278" s="225"/>
      <c r="N278" s="225"/>
      <c r="O278" s="225"/>
      <c r="P278" s="185"/>
      <c r="Q278" s="226"/>
      <c r="R278" s="182" t="s">
        <v>15681</v>
      </c>
      <c r="S278" s="181" t="s">
        <v>12635</v>
      </c>
      <c r="T278" s="181" t="s">
        <v>15681</v>
      </c>
      <c r="U278" s="201"/>
      <c r="V278" s="227">
        <v>484</v>
      </c>
      <c r="X278" s="228">
        <v>0</v>
      </c>
      <c r="AB278" s="229" t="s">
        <v>15973</v>
      </c>
    </row>
    <row r="279" spans="1:28" s="228" customFormat="1" ht="38.25">
      <c r="A279" s="181" t="s">
        <v>15223</v>
      </c>
      <c r="B279" s="182" t="s">
        <v>1131</v>
      </c>
      <c r="C279" s="186" t="s">
        <v>1864</v>
      </c>
      <c r="D279" s="233" t="s">
        <v>15222</v>
      </c>
      <c r="E279" s="182" t="s">
        <v>1105</v>
      </c>
      <c r="F279" s="182" t="s">
        <v>15223</v>
      </c>
      <c r="G279" s="182" t="s">
        <v>13320</v>
      </c>
      <c r="H279" s="183">
        <v>0</v>
      </c>
      <c r="I279" s="184">
        <v>0</v>
      </c>
      <c r="J279" s="184">
        <v>0</v>
      </c>
      <c r="K279" s="225"/>
      <c r="L279" s="225"/>
      <c r="M279" s="225"/>
      <c r="N279" s="225"/>
      <c r="O279" s="225"/>
      <c r="P279" s="185"/>
      <c r="Q279" s="226"/>
      <c r="R279" s="182" t="s">
        <v>15681</v>
      </c>
      <c r="S279" s="181" t="s">
        <v>12635</v>
      </c>
      <c r="T279" s="181" t="s">
        <v>15681</v>
      </c>
      <c r="U279" s="201"/>
      <c r="V279" s="227">
        <v>484</v>
      </c>
      <c r="X279" s="228">
        <v>0</v>
      </c>
      <c r="AB279" s="229" t="s">
        <v>15973</v>
      </c>
    </row>
    <row r="280" spans="1:28" s="228" customFormat="1" ht="38.25">
      <c r="A280" s="181" t="s">
        <v>15610</v>
      </c>
      <c r="B280" s="182" t="s">
        <v>1131</v>
      </c>
      <c r="C280" s="186" t="s">
        <v>1864</v>
      </c>
      <c r="D280" s="233" t="s">
        <v>15609</v>
      </c>
      <c r="E280" s="182" t="s">
        <v>1105</v>
      </c>
      <c r="F280" s="182" t="s">
        <v>15610</v>
      </c>
      <c r="G280" s="182" t="s">
        <v>13320</v>
      </c>
      <c r="H280" s="183">
        <v>0</v>
      </c>
      <c r="I280" s="184">
        <v>0</v>
      </c>
      <c r="J280" s="184">
        <v>0</v>
      </c>
      <c r="K280" s="225"/>
      <c r="L280" s="225"/>
      <c r="M280" s="225"/>
      <c r="N280" s="225"/>
      <c r="O280" s="225"/>
      <c r="P280" s="185"/>
      <c r="Q280" s="226"/>
      <c r="R280" s="182" t="s">
        <v>15681</v>
      </c>
      <c r="S280" s="181" t="s">
        <v>12635</v>
      </c>
      <c r="T280" s="181" t="s">
        <v>15681</v>
      </c>
      <c r="U280" s="201"/>
      <c r="V280" s="227">
        <v>484</v>
      </c>
      <c r="X280" s="228">
        <v>0</v>
      </c>
      <c r="AB280" s="229" t="s">
        <v>15973</v>
      </c>
    </row>
    <row r="281" spans="1:28" s="228" customFormat="1" ht="76.5">
      <c r="A281" s="181" t="s">
        <v>139</v>
      </c>
      <c r="B281" s="182" t="s">
        <v>1131</v>
      </c>
      <c r="C281" s="186" t="s">
        <v>2182</v>
      </c>
      <c r="D281" s="233"/>
      <c r="E281" s="182" t="s">
        <v>1096</v>
      </c>
      <c r="F281" s="182" t="s">
        <v>139</v>
      </c>
      <c r="G281" s="182" t="s">
        <v>13320</v>
      </c>
      <c r="H281" s="183">
        <v>0</v>
      </c>
      <c r="I281" s="184" t="s">
        <v>1731</v>
      </c>
      <c r="J281" s="184" t="s">
        <v>1554</v>
      </c>
      <c r="K281" s="225"/>
      <c r="L281" s="225"/>
      <c r="M281" s="225"/>
      <c r="N281" s="225"/>
      <c r="O281" s="225"/>
      <c r="P281" s="185"/>
      <c r="Q281" s="226"/>
      <c r="R281" s="182" t="s">
        <v>2182</v>
      </c>
      <c r="S281" s="181" t="s">
        <v>12565</v>
      </c>
      <c r="T281" s="181" t="s">
        <v>3458</v>
      </c>
      <c r="U281" s="201"/>
      <c r="V281" s="227">
        <v>413</v>
      </c>
      <c r="X281" s="228">
        <v>0</v>
      </c>
      <c r="AB281" s="229" t="s">
        <v>15855</v>
      </c>
    </row>
    <row r="282" spans="1:28" s="228" customFormat="1" ht="38.25">
      <c r="A282" s="181" t="s">
        <v>15607</v>
      </c>
      <c r="B282" s="182" t="s">
        <v>1131</v>
      </c>
      <c r="C282" s="186" t="s">
        <v>1864</v>
      </c>
      <c r="D282" s="233" t="s">
        <v>15606</v>
      </c>
      <c r="E282" s="182" t="s">
        <v>1105</v>
      </c>
      <c r="F282" s="182" t="s">
        <v>15607</v>
      </c>
      <c r="G282" s="182" t="s">
        <v>13320</v>
      </c>
      <c r="H282" s="183">
        <v>0</v>
      </c>
      <c r="I282" s="184">
        <v>0</v>
      </c>
      <c r="J282" s="184">
        <v>0</v>
      </c>
      <c r="K282" s="225"/>
      <c r="L282" s="225"/>
      <c r="M282" s="225"/>
      <c r="N282" s="225"/>
      <c r="O282" s="225"/>
      <c r="P282" s="185"/>
      <c r="Q282" s="226"/>
      <c r="R282" s="182" t="s">
        <v>15681</v>
      </c>
      <c r="S282" s="181" t="s">
        <v>12635</v>
      </c>
      <c r="T282" s="181" t="s">
        <v>15681</v>
      </c>
      <c r="U282" s="201"/>
      <c r="V282" s="227">
        <v>484</v>
      </c>
      <c r="X282" s="228">
        <v>0</v>
      </c>
      <c r="AB282" s="229" t="s">
        <v>15973</v>
      </c>
    </row>
    <row r="283" spans="1:28" s="228" customFormat="1" ht="51">
      <c r="A283" s="181" t="s">
        <v>1326</v>
      </c>
      <c r="B283" s="182" t="s">
        <v>1131</v>
      </c>
      <c r="C283" s="186" t="s">
        <v>2362</v>
      </c>
      <c r="D283" s="233"/>
      <c r="E283" s="182" t="s">
        <v>1096</v>
      </c>
      <c r="F283" s="182" t="s">
        <v>1326</v>
      </c>
      <c r="G283" s="182" t="s">
        <v>13320</v>
      </c>
      <c r="H283" s="183">
        <v>0</v>
      </c>
      <c r="I283" s="184" t="s">
        <v>1778</v>
      </c>
      <c r="J283" s="184" t="s">
        <v>1782</v>
      </c>
      <c r="K283" s="225"/>
      <c r="L283" s="225"/>
      <c r="M283" s="225"/>
      <c r="N283" s="225"/>
      <c r="O283" s="225"/>
      <c r="P283" s="185"/>
      <c r="Q283" s="226"/>
      <c r="R283" s="182" t="s">
        <v>2362</v>
      </c>
      <c r="S283" s="181" t="s">
        <v>12565</v>
      </c>
      <c r="T283" s="181" t="s">
        <v>3483</v>
      </c>
      <c r="U283" s="201"/>
      <c r="V283" s="227">
        <v>415</v>
      </c>
      <c r="X283" s="228">
        <v>0</v>
      </c>
      <c r="AB283" s="229" t="s">
        <v>15841</v>
      </c>
    </row>
    <row r="284" spans="1:28" s="228" customFormat="1" ht="63.75">
      <c r="A284" s="181" t="s">
        <v>1404</v>
      </c>
      <c r="B284" s="182" t="s">
        <v>1131</v>
      </c>
      <c r="C284" s="186" t="s">
        <v>1403</v>
      </c>
      <c r="D284" s="233"/>
      <c r="E284" s="182" t="s">
        <v>1105</v>
      </c>
      <c r="F284" s="182" t="s">
        <v>1404</v>
      </c>
      <c r="G284" s="182" t="s">
        <v>13320</v>
      </c>
      <c r="H284" s="183">
        <v>0</v>
      </c>
      <c r="I284" s="184" t="s">
        <v>1779</v>
      </c>
      <c r="J284" s="184" t="s">
        <v>12931</v>
      </c>
      <c r="K284" s="225"/>
      <c r="L284" s="225"/>
      <c r="M284" s="225"/>
      <c r="N284" s="225"/>
      <c r="O284" s="225"/>
      <c r="P284" s="185"/>
      <c r="Q284" s="226"/>
      <c r="R284" s="182" t="s">
        <v>1403</v>
      </c>
      <c r="S284" s="181" t="s">
        <v>12635</v>
      </c>
      <c r="T284" s="181" t="s">
        <v>6085</v>
      </c>
      <c r="U284" s="201"/>
      <c r="V284" s="227">
        <v>439</v>
      </c>
      <c r="X284" s="228">
        <v>0</v>
      </c>
      <c r="AB284" s="229" t="s">
        <v>15692</v>
      </c>
    </row>
    <row r="285" spans="1:28" s="228" customFormat="1" ht="63.75">
      <c r="A285" s="181" t="s">
        <v>1402</v>
      </c>
      <c r="B285" s="182" t="s">
        <v>1131</v>
      </c>
      <c r="C285" s="186" t="s">
        <v>1401</v>
      </c>
      <c r="D285" s="233"/>
      <c r="E285" s="182" t="s">
        <v>881</v>
      </c>
      <c r="F285" s="182" t="s">
        <v>1402</v>
      </c>
      <c r="G285" s="182" t="s">
        <v>13320</v>
      </c>
      <c r="H285" s="183">
        <v>0</v>
      </c>
      <c r="I285" s="184" t="s">
        <v>13022</v>
      </c>
      <c r="J285" s="184" t="s">
        <v>9530</v>
      </c>
      <c r="K285" s="225"/>
      <c r="L285" s="225"/>
      <c r="M285" s="225"/>
      <c r="N285" s="225"/>
      <c r="O285" s="225"/>
      <c r="P285" s="185"/>
      <c r="Q285" s="226"/>
      <c r="R285" s="182" t="s">
        <v>1401</v>
      </c>
      <c r="S285" s="181" t="s">
        <v>12710</v>
      </c>
      <c r="T285" s="181" t="s">
        <v>9529</v>
      </c>
      <c r="U285" s="201"/>
      <c r="V285" s="227">
        <v>432</v>
      </c>
      <c r="X285" s="228">
        <v>0</v>
      </c>
      <c r="AB285" s="229" t="s">
        <v>15772</v>
      </c>
    </row>
    <row r="286" spans="1:28" s="228" customFormat="1" ht="38.25">
      <c r="A286" s="181" t="s">
        <v>15699</v>
      </c>
      <c r="B286" s="182" t="s">
        <v>1131</v>
      </c>
      <c r="C286" s="186" t="s">
        <v>1864</v>
      </c>
      <c r="D286" s="233" t="s">
        <v>15700</v>
      </c>
      <c r="E286" s="182" t="s">
        <v>1105</v>
      </c>
      <c r="F286" s="182" t="s">
        <v>15699</v>
      </c>
      <c r="G286" s="182" t="s">
        <v>13320</v>
      </c>
      <c r="H286" s="183">
        <v>0</v>
      </c>
      <c r="I286" s="184">
        <v>0</v>
      </c>
      <c r="J286" s="184">
        <v>0</v>
      </c>
      <c r="K286" s="225"/>
      <c r="L286" s="225"/>
      <c r="M286" s="225"/>
      <c r="N286" s="225"/>
      <c r="O286" s="225"/>
      <c r="P286" s="185"/>
      <c r="Q286" s="226"/>
      <c r="R286" s="182" t="s">
        <v>15681</v>
      </c>
      <c r="S286" s="181" t="s">
        <v>12635</v>
      </c>
      <c r="T286" s="181" t="s">
        <v>15681</v>
      </c>
      <c r="U286" s="201"/>
      <c r="V286" s="227">
        <v>484</v>
      </c>
      <c r="X286" s="228">
        <v>0</v>
      </c>
      <c r="AB286" s="229" t="s">
        <v>15973</v>
      </c>
    </row>
    <row r="287" spans="1:28" s="228" customFormat="1" ht="38.25">
      <c r="A287" s="181" t="s">
        <v>15892</v>
      </c>
      <c r="B287" s="182" t="s">
        <v>1131</v>
      </c>
      <c r="C287" s="186" t="s">
        <v>1864</v>
      </c>
      <c r="D287" s="233" t="s">
        <v>15893</v>
      </c>
      <c r="E287" s="182" t="s">
        <v>1105</v>
      </c>
      <c r="F287" s="182" t="s">
        <v>15892</v>
      </c>
      <c r="G287" s="182" t="s">
        <v>13320</v>
      </c>
      <c r="H287" s="183">
        <v>0</v>
      </c>
      <c r="I287" s="184">
        <v>0</v>
      </c>
      <c r="J287" s="184">
        <v>0</v>
      </c>
      <c r="K287" s="225"/>
      <c r="L287" s="225"/>
      <c r="M287" s="225"/>
      <c r="N287" s="225"/>
      <c r="O287" s="225"/>
      <c r="P287" s="185"/>
      <c r="Q287" s="226"/>
      <c r="R287" s="182" t="s">
        <v>15681</v>
      </c>
      <c r="S287" s="181" t="s">
        <v>12635</v>
      </c>
      <c r="T287" s="181" t="s">
        <v>15681</v>
      </c>
      <c r="U287" s="201"/>
      <c r="V287" s="227">
        <v>484</v>
      </c>
      <c r="X287" s="228">
        <v>0</v>
      </c>
      <c r="AB287" s="229" t="s">
        <v>15973</v>
      </c>
    </row>
    <row r="288" spans="1:28" s="228" customFormat="1" ht="191.25">
      <c r="A288" s="181" t="s">
        <v>1820</v>
      </c>
      <c r="B288" s="182" t="s">
        <v>1131</v>
      </c>
      <c r="C288" s="186" t="s">
        <v>1819</v>
      </c>
      <c r="D288" s="233"/>
      <c r="E288" s="182" t="s">
        <v>892</v>
      </c>
      <c r="F288" s="182" t="s">
        <v>1820</v>
      </c>
      <c r="G288" s="182" t="s">
        <v>13320</v>
      </c>
      <c r="H288" s="183">
        <v>0</v>
      </c>
      <c r="I288" s="184" t="s">
        <v>1821</v>
      </c>
      <c r="J288" s="184" t="s">
        <v>12257</v>
      </c>
      <c r="K288" s="225"/>
      <c r="L288" s="225"/>
      <c r="M288" s="225"/>
      <c r="N288" s="225"/>
      <c r="O288" s="225"/>
      <c r="P288" s="185"/>
      <c r="Q288" s="226"/>
      <c r="R288" s="182" t="s">
        <v>1819</v>
      </c>
      <c r="S288" s="181" t="s">
        <v>12774</v>
      </c>
      <c r="T288" s="181" t="s">
        <v>12256</v>
      </c>
      <c r="U288" s="201"/>
      <c r="V288" s="227">
        <v>376</v>
      </c>
      <c r="X288" s="228">
        <v>0</v>
      </c>
      <c r="AB288" s="229" t="s">
        <v>15890</v>
      </c>
    </row>
    <row r="289" spans="1:28" s="228" customFormat="1" ht="114.75">
      <c r="A289" s="181" t="s">
        <v>1823</v>
      </c>
      <c r="B289" s="182" t="s">
        <v>1131</v>
      </c>
      <c r="C289" s="186" t="s">
        <v>1822</v>
      </c>
      <c r="D289" s="233"/>
      <c r="E289" s="182" t="s">
        <v>892</v>
      </c>
      <c r="F289" s="182" t="s">
        <v>1823</v>
      </c>
      <c r="G289" s="182" t="s">
        <v>13320</v>
      </c>
      <c r="H289" s="183">
        <v>0</v>
      </c>
      <c r="I289" s="184" t="s">
        <v>1824</v>
      </c>
      <c r="J289" s="184" t="s">
        <v>12207</v>
      </c>
      <c r="K289" s="225"/>
      <c r="L289" s="225"/>
      <c r="M289" s="225"/>
      <c r="N289" s="225"/>
      <c r="O289" s="225"/>
      <c r="P289" s="185"/>
      <c r="Q289" s="226"/>
      <c r="R289" s="182" t="s">
        <v>1822</v>
      </c>
      <c r="S289" s="181" t="s">
        <v>12774</v>
      </c>
      <c r="T289" s="181" t="s">
        <v>12206</v>
      </c>
      <c r="U289" s="201"/>
      <c r="V289" s="227">
        <v>430</v>
      </c>
      <c r="X289" s="228">
        <v>0</v>
      </c>
      <c r="AB289" s="229" t="s">
        <v>15891</v>
      </c>
    </row>
    <row r="290" spans="1:28" s="228" customFormat="1" ht="114.75">
      <c r="A290" s="181" t="s">
        <v>1826</v>
      </c>
      <c r="B290" s="182" t="s">
        <v>1131</v>
      </c>
      <c r="C290" s="186" t="s">
        <v>1825</v>
      </c>
      <c r="D290" s="233"/>
      <c r="E290" s="182" t="s">
        <v>892</v>
      </c>
      <c r="F290" s="182" t="s">
        <v>1826</v>
      </c>
      <c r="G290" s="182" t="s">
        <v>13320</v>
      </c>
      <c r="H290" s="183">
        <v>0</v>
      </c>
      <c r="I290" s="184" t="s">
        <v>1827</v>
      </c>
      <c r="J290" s="184" t="s">
        <v>12235</v>
      </c>
      <c r="K290" s="225"/>
      <c r="L290" s="225"/>
      <c r="M290" s="225"/>
      <c r="N290" s="225"/>
      <c r="O290" s="225"/>
      <c r="P290" s="185"/>
      <c r="Q290" s="226"/>
      <c r="R290" s="182" t="s">
        <v>1825</v>
      </c>
      <c r="S290" s="181" t="s">
        <v>12774</v>
      </c>
      <c r="T290" s="181" t="s">
        <v>12234</v>
      </c>
      <c r="U290" s="201"/>
      <c r="V290" s="227">
        <v>463</v>
      </c>
      <c r="X290" s="228">
        <v>0</v>
      </c>
      <c r="AB290" s="229" t="s">
        <v>15938</v>
      </c>
    </row>
    <row r="291" spans="1:28" s="228" customFormat="1" ht="38.25">
      <c r="A291" s="181" t="s">
        <v>15705</v>
      </c>
      <c r="B291" s="182" t="s">
        <v>1131</v>
      </c>
      <c r="C291" s="186" t="s">
        <v>1864</v>
      </c>
      <c r="D291" s="233" t="s">
        <v>15706</v>
      </c>
      <c r="E291" s="182" t="s">
        <v>1105</v>
      </c>
      <c r="F291" s="182" t="s">
        <v>15705</v>
      </c>
      <c r="G291" s="182" t="s">
        <v>13320</v>
      </c>
      <c r="H291" s="183">
        <v>0</v>
      </c>
      <c r="I291" s="184">
        <v>0</v>
      </c>
      <c r="J291" s="184">
        <v>0</v>
      </c>
      <c r="K291" s="225"/>
      <c r="L291" s="225"/>
      <c r="M291" s="225"/>
      <c r="N291" s="225"/>
      <c r="O291" s="225"/>
      <c r="P291" s="185"/>
      <c r="Q291" s="226"/>
      <c r="R291" s="182" t="s">
        <v>15681</v>
      </c>
      <c r="S291" s="181" t="s">
        <v>12635</v>
      </c>
      <c r="T291" s="181" t="s">
        <v>15681</v>
      </c>
      <c r="U291" s="201"/>
      <c r="V291" s="227">
        <v>484</v>
      </c>
      <c r="X291" s="228">
        <v>0</v>
      </c>
      <c r="AB291" s="229" t="s">
        <v>15973</v>
      </c>
    </row>
    <row r="292" spans="1:28" s="228" customFormat="1" ht="38.25">
      <c r="A292" s="181" t="s">
        <v>15688</v>
      </c>
      <c r="B292" s="182" t="s">
        <v>1131</v>
      </c>
      <c r="C292" s="186" t="s">
        <v>1864</v>
      </c>
      <c r="D292" s="233" t="s">
        <v>15689</v>
      </c>
      <c r="E292" s="182" t="s">
        <v>1105</v>
      </c>
      <c r="F292" s="182" t="s">
        <v>15688</v>
      </c>
      <c r="G292" s="182" t="s">
        <v>13320</v>
      </c>
      <c r="H292" s="183">
        <v>0</v>
      </c>
      <c r="I292" s="184">
        <v>0</v>
      </c>
      <c r="J292" s="184">
        <v>0</v>
      </c>
      <c r="K292" s="225"/>
      <c r="L292" s="225"/>
      <c r="M292" s="225"/>
      <c r="N292" s="225"/>
      <c r="O292" s="225"/>
      <c r="P292" s="185"/>
      <c r="Q292" s="226"/>
      <c r="R292" s="182" t="s">
        <v>15681</v>
      </c>
      <c r="S292" s="181" t="s">
        <v>12635</v>
      </c>
      <c r="T292" s="181" t="s">
        <v>15681</v>
      </c>
      <c r="U292" s="201"/>
      <c r="V292" s="227">
        <v>484</v>
      </c>
      <c r="X292" s="228">
        <v>0</v>
      </c>
      <c r="AB292" s="229" t="s">
        <v>15973</v>
      </c>
    </row>
    <row r="293" spans="1:28" s="228" customFormat="1" ht="114.75">
      <c r="A293" s="181" t="s">
        <v>2151</v>
      </c>
      <c r="B293" s="182" t="s">
        <v>1131</v>
      </c>
      <c r="C293" s="186" t="s">
        <v>2150</v>
      </c>
      <c r="D293" s="233"/>
      <c r="E293" s="182" t="s">
        <v>892</v>
      </c>
      <c r="F293" s="182" t="s">
        <v>2151</v>
      </c>
      <c r="G293" s="182" t="s">
        <v>13320</v>
      </c>
      <c r="H293" s="183">
        <v>0</v>
      </c>
      <c r="I293" s="184" t="s">
        <v>1824</v>
      </c>
      <c r="J293" s="184" t="s">
        <v>12207</v>
      </c>
      <c r="K293" s="225"/>
      <c r="L293" s="225"/>
      <c r="M293" s="225"/>
      <c r="N293" s="225"/>
      <c r="O293" s="225"/>
      <c r="P293" s="185"/>
      <c r="Q293" s="226"/>
      <c r="R293" s="182" t="s">
        <v>2150</v>
      </c>
      <c r="S293" s="181" t="s">
        <v>12774</v>
      </c>
      <c r="T293" s="181" t="s">
        <v>12206</v>
      </c>
      <c r="U293" s="201"/>
      <c r="V293" s="227">
        <v>360</v>
      </c>
      <c r="X293" s="228">
        <v>0</v>
      </c>
      <c r="AB293" s="229" t="s">
        <v>15853</v>
      </c>
    </row>
    <row r="294" spans="1:28" s="228" customFormat="1" ht="76.5">
      <c r="A294" s="181" t="s">
        <v>1828</v>
      </c>
      <c r="B294" s="182" t="s">
        <v>1131</v>
      </c>
      <c r="C294" s="186" t="s">
        <v>12513</v>
      </c>
      <c r="D294" s="233"/>
      <c r="E294" s="182" t="s">
        <v>1096</v>
      </c>
      <c r="F294" s="182" t="s">
        <v>1828</v>
      </c>
      <c r="G294" s="182" t="s">
        <v>13320</v>
      </c>
      <c r="H294" s="183">
        <v>0</v>
      </c>
      <c r="I294" s="184" t="s">
        <v>1731</v>
      </c>
      <c r="J294" s="184" t="s">
        <v>1770</v>
      </c>
      <c r="K294" s="225"/>
      <c r="L294" s="225"/>
      <c r="M294" s="225"/>
      <c r="N294" s="225"/>
      <c r="O294" s="225"/>
      <c r="P294" s="185"/>
      <c r="Q294" s="226"/>
      <c r="R294" s="182" t="s">
        <v>12513</v>
      </c>
      <c r="S294" s="181" t="s">
        <v>12565</v>
      </c>
      <c r="T294" s="181" t="s">
        <v>3458</v>
      </c>
      <c r="U294" s="201"/>
      <c r="V294" s="227">
        <v>448</v>
      </c>
      <c r="X294" s="228">
        <v>0</v>
      </c>
      <c r="AB294" s="229" t="s">
        <v>15852</v>
      </c>
    </row>
    <row r="295" spans="1:28" s="228" customFormat="1" ht="25.5">
      <c r="A295" s="181" t="s">
        <v>2555</v>
      </c>
      <c r="B295" s="182" t="s">
        <v>1131</v>
      </c>
      <c r="C295" s="186" t="s">
        <v>2554</v>
      </c>
      <c r="D295" s="233"/>
      <c r="E295" s="182" t="s">
        <v>1096</v>
      </c>
      <c r="F295" s="182" t="s">
        <v>2555</v>
      </c>
      <c r="G295" s="182" t="s">
        <v>13320</v>
      </c>
      <c r="H295" s="183">
        <v>0</v>
      </c>
      <c r="I295" s="184" t="s">
        <v>2564</v>
      </c>
      <c r="J295" s="184" t="s">
        <v>1682</v>
      </c>
      <c r="K295" s="225"/>
      <c r="L295" s="225"/>
      <c r="M295" s="225"/>
      <c r="N295" s="225"/>
      <c r="O295" s="225"/>
      <c r="P295" s="185"/>
      <c r="Q295" s="226"/>
      <c r="R295" s="182" t="s">
        <v>2554</v>
      </c>
      <c r="S295" s="181" t="s">
        <v>12565</v>
      </c>
      <c r="T295" s="181" t="s">
        <v>3486</v>
      </c>
      <c r="U295" s="201"/>
      <c r="V295" s="227">
        <v>454</v>
      </c>
      <c r="X295" s="228">
        <v>0</v>
      </c>
      <c r="AB295" s="229" t="s">
        <v>15860</v>
      </c>
    </row>
    <row r="296" spans="1:28" s="228" customFormat="1" ht="51">
      <c r="A296" s="181" t="s">
        <v>1829</v>
      </c>
      <c r="B296" s="182" t="s">
        <v>1131</v>
      </c>
      <c r="C296" s="186" t="s">
        <v>13012</v>
      </c>
      <c r="D296" s="233"/>
      <c r="E296" s="182" t="s">
        <v>1095</v>
      </c>
      <c r="F296" s="182" t="s">
        <v>1829</v>
      </c>
      <c r="G296" s="182" t="s">
        <v>13320</v>
      </c>
      <c r="H296" s="183">
        <v>0</v>
      </c>
      <c r="I296" s="184" t="s">
        <v>1830</v>
      </c>
      <c r="J296" s="184" t="s">
        <v>3177</v>
      </c>
      <c r="K296" s="225"/>
      <c r="L296" s="225"/>
      <c r="M296" s="225"/>
      <c r="N296" s="225"/>
      <c r="O296" s="225"/>
      <c r="P296" s="185"/>
      <c r="Q296" s="226"/>
      <c r="R296" s="182" t="s">
        <v>13012</v>
      </c>
      <c r="S296" s="181" t="s">
        <v>12554</v>
      </c>
      <c r="T296" s="181" t="s">
        <v>3176</v>
      </c>
      <c r="U296" s="201"/>
      <c r="V296" s="227">
        <v>419</v>
      </c>
      <c r="X296" s="228">
        <v>0</v>
      </c>
      <c r="AB296" s="229" t="s">
        <v>15674</v>
      </c>
    </row>
    <row r="297" spans="1:28" s="228" customFormat="1" ht="38.25">
      <c r="A297" s="181" t="s">
        <v>1831</v>
      </c>
      <c r="B297" s="182" t="s">
        <v>1131</v>
      </c>
      <c r="C297" s="186" t="s">
        <v>13013</v>
      </c>
      <c r="D297" s="233"/>
      <c r="E297" s="182" t="s">
        <v>1102</v>
      </c>
      <c r="F297" s="182" t="s">
        <v>1831</v>
      </c>
      <c r="G297" s="182" t="s">
        <v>13320</v>
      </c>
      <c r="H297" s="183">
        <v>0</v>
      </c>
      <c r="I297" s="184" t="s">
        <v>1832</v>
      </c>
      <c r="J297" s="184" t="s">
        <v>12491</v>
      </c>
      <c r="K297" s="225"/>
      <c r="L297" s="225"/>
      <c r="M297" s="225"/>
      <c r="N297" s="225"/>
      <c r="O297" s="225"/>
      <c r="P297" s="185"/>
      <c r="Q297" s="226"/>
      <c r="R297" s="182" t="s">
        <v>13013</v>
      </c>
      <c r="S297" s="181" t="s">
        <v>12602</v>
      </c>
      <c r="T297" s="181" t="s">
        <v>4755</v>
      </c>
      <c r="U297" s="201"/>
      <c r="V297" s="227">
        <v>420</v>
      </c>
      <c r="X297" s="228">
        <v>0</v>
      </c>
      <c r="AB297" s="229" t="s">
        <v>15724</v>
      </c>
    </row>
    <row r="298" spans="1:28" s="228" customFormat="1" ht="38.25">
      <c r="A298" s="181" t="s">
        <v>15709</v>
      </c>
      <c r="B298" s="182" t="s">
        <v>1131</v>
      </c>
      <c r="C298" s="186" t="s">
        <v>1864</v>
      </c>
      <c r="D298" s="233" t="s">
        <v>15710</v>
      </c>
      <c r="E298" s="182" t="s">
        <v>1105</v>
      </c>
      <c r="F298" s="182" t="s">
        <v>15709</v>
      </c>
      <c r="G298" s="182" t="s">
        <v>13320</v>
      </c>
      <c r="H298" s="183">
        <v>0</v>
      </c>
      <c r="I298" s="184">
        <v>0</v>
      </c>
      <c r="J298" s="184">
        <v>0</v>
      </c>
      <c r="K298" s="225"/>
      <c r="L298" s="225"/>
      <c r="M298" s="225"/>
      <c r="N298" s="225"/>
      <c r="O298" s="225"/>
      <c r="P298" s="185"/>
      <c r="Q298" s="226"/>
      <c r="R298" s="182" t="s">
        <v>15681</v>
      </c>
      <c r="S298" s="181" t="s">
        <v>12635</v>
      </c>
      <c r="T298" s="181" t="s">
        <v>15681</v>
      </c>
      <c r="U298" s="201"/>
      <c r="V298" s="227">
        <v>484</v>
      </c>
      <c r="X298" s="228">
        <v>0</v>
      </c>
      <c r="AB298" s="229" t="s">
        <v>15973</v>
      </c>
    </row>
    <row r="299" spans="1:28" s="228" customFormat="1" ht="38.25">
      <c r="A299" s="181" t="s">
        <v>15604</v>
      </c>
      <c r="B299" s="182" t="s">
        <v>1131</v>
      </c>
      <c r="C299" s="186" t="s">
        <v>1864</v>
      </c>
      <c r="D299" s="233" t="s">
        <v>15603</v>
      </c>
      <c r="E299" s="182" t="s">
        <v>1105</v>
      </c>
      <c r="F299" s="182" t="s">
        <v>15604</v>
      </c>
      <c r="G299" s="182" t="s">
        <v>13320</v>
      </c>
      <c r="H299" s="183">
        <v>0</v>
      </c>
      <c r="I299" s="184">
        <v>0</v>
      </c>
      <c r="J299" s="184">
        <v>0</v>
      </c>
      <c r="K299" s="225"/>
      <c r="L299" s="225"/>
      <c r="M299" s="225"/>
      <c r="N299" s="225"/>
      <c r="O299" s="225"/>
      <c r="P299" s="185"/>
      <c r="Q299" s="226"/>
      <c r="R299" s="182" t="s">
        <v>15681</v>
      </c>
      <c r="S299" s="181" t="s">
        <v>12635</v>
      </c>
      <c r="T299" s="181" t="s">
        <v>15681</v>
      </c>
      <c r="U299" s="201"/>
      <c r="V299" s="227">
        <v>484</v>
      </c>
      <c r="X299" s="228">
        <v>0</v>
      </c>
      <c r="AB299" s="229" t="s">
        <v>15973</v>
      </c>
    </row>
    <row r="300" spans="1:28" s="228" customFormat="1" ht="38.25">
      <c r="A300" s="181" t="s">
        <v>15987</v>
      </c>
      <c r="B300" s="182" t="s">
        <v>1131</v>
      </c>
      <c r="C300" s="186" t="s">
        <v>1864</v>
      </c>
      <c r="D300" s="233" t="s">
        <v>15988</v>
      </c>
      <c r="E300" s="182" t="s">
        <v>1105</v>
      </c>
      <c r="F300" s="182" t="s">
        <v>15987</v>
      </c>
      <c r="G300" s="182" t="s">
        <v>13320</v>
      </c>
      <c r="H300" s="183">
        <v>0</v>
      </c>
      <c r="I300" s="184">
        <v>0</v>
      </c>
      <c r="J300" s="184">
        <v>0</v>
      </c>
      <c r="K300" s="225"/>
      <c r="L300" s="225"/>
      <c r="M300" s="225"/>
      <c r="N300" s="225"/>
      <c r="O300" s="225"/>
      <c r="P300" s="185"/>
      <c r="Q300" s="226"/>
      <c r="R300" s="182" t="s">
        <v>15681</v>
      </c>
      <c r="S300" s="181" t="s">
        <v>12635</v>
      </c>
      <c r="T300" s="181" t="s">
        <v>15681</v>
      </c>
      <c r="U300" s="201"/>
      <c r="V300" s="227">
        <v>484</v>
      </c>
      <c r="X300" s="228">
        <v>0</v>
      </c>
      <c r="AB300" s="229" t="s">
        <v>15973</v>
      </c>
    </row>
    <row r="301" spans="1:28" s="228" customFormat="1" ht="89.25">
      <c r="A301" s="181" t="s">
        <v>13890</v>
      </c>
      <c r="B301" s="182" t="s">
        <v>1131</v>
      </c>
      <c r="C301" s="186" t="s">
        <v>13889</v>
      </c>
      <c r="D301" s="233"/>
      <c r="E301" s="182" t="s">
        <v>892</v>
      </c>
      <c r="F301" s="182" t="s">
        <v>13890</v>
      </c>
      <c r="G301" s="182" t="s">
        <v>13320</v>
      </c>
      <c r="H301" s="183">
        <v>0</v>
      </c>
      <c r="I301" s="184" t="s">
        <v>13916</v>
      </c>
      <c r="J301" s="184" t="s">
        <v>12213</v>
      </c>
      <c r="K301" s="225"/>
      <c r="L301" s="225"/>
      <c r="M301" s="225"/>
      <c r="N301" s="225"/>
      <c r="O301" s="225"/>
      <c r="P301" s="185"/>
      <c r="Q301" s="226"/>
      <c r="R301" s="182" t="s">
        <v>13889</v>
      </c>
      <c r="S301" s="181" t="s">
        <v>12774</v>
      </c>
      <c r="T301" s="181" t="s">
        <v>12212</v>
      </c>
      <c r="U301" s="201"/>
      <c r="V301" s="227">
        <v>455</v>
      </c>
      <c r="X301" s="228">
        <v>0</v>
      </c>
      <c r="AB301" s="229" t="s">
        <v>15775</v>
      </c>
    </row>
    <row r="302" spans="1:28" s="228" customFormat="1" ht="38.25">
      <c r="A302" s="181" t="s">
        <v>15213</v>
      </c>
      <c r="B302" s="182" t="s">
        <v>1131</v>
      </c>
      <c r="C302" s="186" t="s">
        <v>1864</v>
      </c>
      <c r="D302" s="233" t="s">
        <v>15212</v>
      </c>
      <c r="E302" s="182" t="s">
        <v>1105</v>
      </c>
      <c r="F302" s="182" t="s">
        <v>15213</v>
      </c>
      <c r="G302" s="182" t="s">
        <v>13320</v>
      </c>
      <c r="H302" s="183">
        <v>0</v>
      </c>
      <c r="I302" s="184">
        <v>0</v>
      </c>
      <c r="J302" s="184">
        <v>0</v>
      </c>
      <c r="K302" s="225"/>
      <c r="L302" s="225"/>
      <c r="M302" s="225"/>
      <c r="N302" s="225"/>
      <c r="O302" s="225"/>
      <c r="P302" s="185"/>
      <c r="Q302" s="226"/>
      <c r="R302" s="182" t="s">
        <v>15681</v>
      </c>
      <c r="S302" s="181" t="s">
        <v>12635</v>
      </c>
      <c r="T302" s="181" t="s">
        <v>15681</v>
      </c>
      <c r="U302" s="201"/>
      <c r="V302" s="227">
        <v>484</v>
      </c>
      <c r="X302" s="228">
        <v>0</v>
      </c>
      <c r="AB302" s="229" t="s">
        <v>15973</v>
      </c>
    </row>
    <row r="303" spans="1:28" s="228" customFormat="1" ht="76.5">
      <c r="A303" s="181" t="s">
        <v>2298</v>
      </c>
      <c r="B303" s="182" t="s">
        <v>1131</v>
      </c>
      <c r="C303" s="186" t="s">
        <v>2297</v>
      </c>
      <c r="D303" s="233"/>
      <c r="E303" s="182" t="s">
        <v>1100</v>
      </c>
      <c r="F303" s="182" t="s">
        <v>2298</v>
      </c>
      <c r="G303" s="182" t="s">
        <v>13320</v>
      </c>
      <c r="H303" s="183">
        <v>0</v>
      </c>
      <c r="I303" s="184" t="s">
        <v>1786</v>
      </c>
      <c r="J303" s="184" t="s">
        <v>13699</v>
      </c>
      <c r="K303" s="225"/>
      <c r="L303" s="225"/>
      <c r="M303" s="225"/>
      <c r="N303" s="225"/>
      <c r="O303" s="225"/>
      <c r="P303" s="185"/>
      <c r="Q303" s="226"/>
      <c r="R303" s="182" t="s">
        <v>2297</v>
      </c>
      <c r="S303" s="181" t="s">
        <v>12582</v>
      </c>
      <c r="T303" s="181" t="s">
        <v>13599</v>
      </c>
      <c r="U303" s="201"/>
      <c r="V303" s="227">
        <v>399</v>
      </c>
      <c r="X303" s="228">
        <v>0</v>
      </c>
      <c r="AB303" s="229" t="s">
        <v>15768</v>
      </c>
    </row>
    <row r="304" spans="1:28" s="228" customFormat="1" ht="38.25">
      <c r="A304" s="181" t="s">
        <v>15908</v>
      </c>
      <c r="B304" s="182" t="s">
        <v>1131</v>
      </c>
      <c r="C304" s="186" t="s">
        <v>1864</v>
      </c>
      <c r="D304" s="233" t="s">
        <v>15909</v>
      </c>
      <c r="E304" s="182" t="s">
        <v>1100</v>
      </c>
      <c r="F304" s="182" t="s">
        <v>15908</v>
      </c>
      <c r="G304" s="182" t="s">
        <v>13320</v>
      </c>
      <c r="H304" s="183">
        <v>0</v>
      </c>
      <c r="I304" s="184">
        <v>0</v>
      </c>
      <c r="J304" s="184">
        <v>0</v>
      </c>
      <c r="K304" s="225"/>
      <c r="L304" s="225"/>
      <c r="M304" s="225"/>
      <c r="N304" s="225"/>
      <c r="O304" s="225"/>
      <c r="P304" s="185"/>
      <c r="Q304" s="226"/>
      <c r="R304" s="182" t="s">
        <v>15681</v>
      </c>
      <c r="S304" s="181" t="s">
        <v>12582</v>
      </c>
      <c r="T304" s="181" t="s">
        <v>15681</v>
      </c>
      <c r="U304" s="201"/>
      <c r="V304" s="227">
        <v>484</v>
      </c>
      <c r="X304" s="228">
        <v>0</v>
      </c>
      <c r="AB304" s="229" t="s">
        <v>15973</v>
      </c>
    </row>
    <row r="305" spans="1:28" s="228" customFormat="1" ht="89.25">
      <c r="A305" s="181" t="s">
        <v>15976</v>
      </c>
      <c r="B305" s="182" t="s">
        <v>1131</v>
      </c>
      <c r="C305" s="186" t="s">
        <v>15977</v>
      </c>
      <c r="D305" s="233"/>
      <c r="E305" s="182" t="s">
        <v>1100</v>
      </c>
      <c r="F305" s="182" t="s">
        <v>15976</v>
      </c>
      <c r="G305" s="182" t="s">
        <v>13320</v>
      </c>
      <c r="H305" s="183">
        <v>0</v>
      </c>
      <c r="I305" s="184" t="s">
        <v>15978</v>
      </c>
      <c r="J305" s="184" t="s">
        <v>13683</v>
      </c>
      <c r="K305" s="225"/>
      <c r="L305" s="225"/>
      <c r="M305" s="225"/>
      <c r="N305" s="225"/>
      <c r="O305" s="225"/>
      <c r="P305" s="185"/>
      <c r="Q305" s="226"/>
      <c r="R305" s="182" t="s">
        <v>15977</v>
      </c>
      <c r="S305" s="181" t="s">
        <v>12582</v>
      </c>
      <c r="T305" s="181" t="s">
        <v>13583</v>
      </c>
      <c r="U305" s="201"/>
      <c r="V305" s="227">
        <v>398</v>
      </c>
      <c r="X305" s="228">
        <v>0</v>
      </c>
      <c r="AB305" s="229" t="s">
        <v>15996</v>
      </c>
    </row>
    <row r="306" spans="1:28" s="228" customFormat="1" ht="38.25">
      <c r="A306" s="181" t="s">
        <v>2367</v>
      </c>
      <c r="B306" s="182" t="s">
        <v>1131</v>
      </c>
      <c r="C306" s="186" t="s">
        <v>2332</v>
      </c>
      <c r="D306" s="233"/>
      <c r="E306" s="182" t="s">
        <v>1115</v>
      </c>
      <c r="F306" s="182" t="s">
        <v>2367</v>
      </c>
      <c r="G306" s="182" t="s">
        <v>13320</v>
      </c>
      <c r="H306" s="183">
        <v>0</v>
      </c>
      <c r="I306" s="184" t="s">
        <v>2371</v>
      </c>
      <c r="J306" s="184" t="s">
        <v>2372</v>
      </c>
      <c r="K306" s="225"/>
      <c r="L306" s="225"/>
      <c r="M306" s="225"/>
      <c r="N306" s="225"/>
      <c r="O306" s="225"/>
      <c r="P306" s="185"/>
      <c r="Q306" s="226"/>
      <c r="R306" s="182" t="s">
        <v>2332</v>
      </c>
      <c r="S306" s="181" t="s">
        <v>12692</v>
      </c>
      <c r="T306" s="181" t="s">
        <v>8764</v>
      </c>
      <c r="U306" s="201"/>
      <c r="V306" s="227">
        <v>426</v>
      </c>
      <c r="X306" s="228">
        <v>0</v>
      </c>
      <c r="AB306" s="229" t="s">
        <v>15948</v>
      </c>
    </row>
    <row r="307" spans="1:28" s="228" customFormat="1" ht="38.25">
      <c r="A307" s="181" t="s">
        <v>15997</v>
      </c>
      <c r="B307" s="182" t="s">
        <v>1131</v>
      </c>
      <c r="C307" s="186" t="s">
        <v>1864</v>
      </c>
      <c r="D307" s="233" t="s">
        <v>15998</v>
      </c>
      <c r="E307" s="182" t="s">
        <v>1100</v>
      </c>
      <c r="F307" s="182" t="s">
        <v>15997</v>
      </c>
      <c r="G307" s="182" t="s">
        <v>13320</v>
      </c>
      <c r="H307" s="183">
        <v>0</v>
      </c>
      <c r="I307" s="184">
        <v>0</v>
      </c>
      <c r="J307" s="184">
        <v>0</v>
      </c>
      <c r="K307" s="225"/>
      <c r="L307" s="225"/>
      <c r="M307" s="225"/>
      <c r="N307" s="225"/>
      <c r="O307" s="225"/>
      <c r="P307" s="185"/>
      <c r="Q307" s="226"/>
      <c r="R307" s="182" t="s">
        <v>15681</v>
      </c>
      <c r="S307" s="181" t="s">
        <v>12582</v>
      </c>
      <c r="T307" s="181" t="s">
        <v>15681</v>
      </c>
      <c r="U307" s="201"/>
      <c r="V307" s="227">
        <v>484</v>
      </c>
      <c r="X307" s="228">
        <v>0</v>
      </c>
      <c r="AB307" s="229" t="s">
        <v>15973</v>
      </c>
    </row>
    <row r="308" spans="1:28" s="228" customFormat="1" ht="38.25">
      <c r="A308" s="181" t="s">
        <v>15928</v>
      </c>
      <c r="B308" s="182" t="s">
        <v>1131</v>
      </c>
      <c r="C308" s="186" t="s">
        <v>1864</v>
      </c>
      <c r="D308" s="233" t="s">
        <v>15929</v>
      </c>
      <c r="E308" s="182" t="s">
        <v>1105</v>
      </c>
      <c r="F308" s="182" t="s">
        <v>15928</v>
      </c>
      <c r="G308" s="182" t="s">
        <v>13320</v>
      </c>
      <c r="H308" s="183">
        <v>0</v>
      </c>
      <c r="I308" s="184">
        <v>0</v>
      </c>
      <c r="J308" s="184">
        <v>0</v>
      </c>
      <c r="K308" s="225"/>
      <c r="L308" s="225"/>
      <c r="M308" s="225"/>
      <c r="N308" s="225"/>
      <c r="O308" s="225"/>
      <c r="P308" s="185"/>
      <c r="Q308" s="226"/>
      <c r="R308" s="182" t="s">
        <v>15681</v>
      </c>
      <c r="S308" s="181" t="s">
        <v>12635</v>
      </c>
      <c r="T308" s="181" t="s">
        <v>15681</v>
      </c>
      <c r="U308" s="201"/>
      <c r="V308" s="227">
        <v>484</v>
      </c>
      <c r="X308" s="228">
        <v>0</v>
      </c>
      <c r="AB308" s="229" t="s">
        <v>15973</v>
      </c>
    </row>
    <row r="309" spans="1:28" s="228" customFormat="1" ht="102">
      <c r="A309" s="181" t="s">
        <v>2553</v>
      </c>
      <c r="B309" s="182" t="s">
        <v>1131</v>
      </c>
      <c r="C309" s="186" t="s">
        <v>2552</v>
      </c>
      <c r="D309" s="233"/>
      <c r="E309" s="182" t="s">
        <v>1100</v>
      </c>
      <c r="F309" s="182" t="s">
        <v>2553</v>
      </c>
      <c r="G309" s="182" t="s">
        <v>13320</v>
      </c>
      <c r="H309" s="183">
        <v>0</v>
      </c>
      <c r="I309" s="184" t="s">
        <v>1838</v>
      </c>
      <c r="J309" s="184" t="s">
        <v>13704</v>
      </c>
      <c r="K309" s="225"/>
      <c r="L309" s="225"/>
      <c r="M309" s="225"/>
      <c r="N309" s="225"/>
      <c r="O309" s="225"/>
      <c r="P309" s="185"/>
      <c r="Q309" s="226"/>
      <c r="R309" s="182" t="s">
        <v>2552</v>
      </c>
      <c r="S309" s="181" t="s">
        <v>12582</v>
      </c>
      <c r="T309" s="181" t="s">
        <v>13604</v>
      </c>
      <c r="U309" s="201"/>
      <c r="V309" s="227">
        <v>395</v>
      </c>
      <c r="X309" s="228">
        <v>0</v>
      </c>
      <c r="AB309" s="229" t="s">
        <v>15721</v>
      </c>
    </row>
    <row r="310" spans="1:28" s="228" customFormat="1" ht="89.25">
      <c r="A310" s="181" t="s">
        <v>13010</v>
      </c>
      <c r="B310" s="182" t="s">
        <v>1131</v>
      </c>
      <c r="C310" s="186" t="s">
        <v>13009</v>
      </c>
      <c r="D310" s="233"/>
      <c r="E310" s="182" t="s">
        <v>1100</v>
      </c>
      <c r="F310" s="182" t="s">
        <v>13010</v>
      </c>
      <c r="G310" s="182" t="s">
        <v>13320</v>
      </c>
      <c r="H310" s="183">
        <v>0</v>
      </c>
      <c r="I310" s="184" t="s">
        <v>13028</v>
      </c>
      <c r="J310" s="184" t="s">
        <v>13682</v>
      </c>
      <c r="K310" s="225"/>
      <c r="L310" s="225"/>
      <c r="M310" s="225"/>
      <c r="N310" s="225"/>
      <c r="O310" s="225"/>
      <c r="P310" s="185"/>
      <c r="Q310" s="226"/>
      <c r="R310" s="182" t="s">
        <v>13009</v>
      </c>
      <c r="S310" s="181" t="s">
        <v>12582</v>
      </c>
      <c r="T310" s="181" t="s">
        <v>13582</v>
      </c>
      <c r="U310" s="201"/>
      <c r="V310" s="227">
        <v>365</v>
      </c>
      <c r="X310" s="228">
        <v>0</v>
      </c>
      <c r="AB310" s="229" t="s">
        <v>15761</v>
      </c>
    </row>
    <row r="311" spans="1:28" s="228" customFormat="1" ht="51">
      <c r="A311" s="181" t="s">
        <v>14119</v>
      </c>
      <c r="B311" s="182" t="s">
        <v>1131</v>
      </c>
      <c r="C311" s="186" t="s">
        <v>13016</v>
      </c>
      <c r="D311" s="233"/>
      <c r="E311" s="182" t="s">
        <v>1105</v>
      </c>
      <c r="F311" s="182" t="s">
        <v>14119</v>
      </c>
      <c r="G311" s="182" t="s">
        <v>13320</v>
      </c>
      <c r="H311" s="183">
        <v>0</v>
      </c>
      <c r="I311" s="184" t="s">
        <v>15681</v>
      </c>
      <c r="J311" s="184" t="s">
        <v>12931</v>
      </c>
      <c r="K311" s="225"/>
      <c r="L311" s="225"/>
      <c r="M311" s="225"/>
      <c r="N311" s="225"/>
      <c r="O311" s="225"/>
      <c r="P311" s="185"/>
      <c r="Q311" s="226"/>
      <c r="R311" s="182" t="s">
        <v>13016</v>
      </c>
      <c r="S311" s="181" t="s">
        <v>12635</v>
      </c>
      <c r="T311" s="181" t="s">
        <v>6085</v>
      </c>
      <c r="U311" s="201"/>
      <c r="V311" s="227">
        <v>440</v>
      </c>
      <c r="X311" s="228">
        <v>0</v>
      </c>
      <c r="AB311" s="229" t="s">
        <v>15693</v>
      </c>
    </row>
    <row r="312" spans="1:28" s="228" customFormat="1" ht="63.75">
      <c r="A312" s="181" t="s">
        <v>13015</v>
      </c>
      <c r="B312" s="182" t="s">
        <v>1131</v>
      </c>
      <c r="C312" s="186" t="s">
        <v>13014</v>
      </c>
      <c r="D312" s="233"/>
      <c r="E312" s="182" t="s">
        <v>1114</v>
      </c>
      <c r="F312" s="182" t="s">
        <v>13015</v>
      </c>
      <c r="G312" s="182" t="s">
        <v>13320</v>
      </c>
      <c r="H312" s="183">
        <v>0</v>
      </c>
      <c r="I312" s="184" t="s">
        <v>8314</v>
      </c>
      <c r="J312" s="184" t="s">
        <v>8314</v>
      </c>
      <c r="K312" s="225"/>
      <c r="L312" s="225"/>
      <c r="M312" s="225"/>
      <c r="N312" s="225"/>
      <c r="O312" s="225"/>
      <c r="P312" s="185"/>
      <c r="Q312" s="226"/>
      <c r="R312" s="182" t="s">
        <v>13014</v>
      </c>
      <c r="S312" s="181" t="s">
        <v>12680</v>
      </c>
      <c r="T312" s="181" t="s">
        <v>8313</v>
      </c>
      <c r="U312" s="201"/>
      <c r="V312" s="227">
        <v>436</v>
      </c>
      <c r="X312" s="228">
        <v>0</v>
      </c>
      <c r="AB312" s="229" t="s">
        <v>15796</v>
      </c>
    </row>
    <row r="313" spans="1:28" s="228" customFormat="1" ht="51">
      <c r="A313" s="181" t="s">
        <v>13264</v>
      </c>
      <c r="B313" s="182" t="s">
        <v>1131</v>
      </c>
      <c r="C313" s="186" t="s">
        <v>13263</v>
      </c>
      <c r="D313" s="233"/>
      <c r="E313" s="182" t="s">
        <v>2456</v>
      </c>
      <c r="F313" s="182" t="s">
        <v>13264</v>
      </c>
      <c r="G313" s="182" t="s">
        <v>13320</v>
      </c>
      <c r="H313" s="183">
        <v>0</v>
      </c>
      <c r="I313" s="184" t="s">
        <v>13265</v>
      </c>
      <c r="J313" s="184" t="s">
        <v>1748</v>
      </c>
      <c r="K313" s="225"/>
      <c r="L313" s="225"/>
      <c r="M313" s="225"/>
      <c r="N313" s="225"/>
      <c r="O313" s="225"/>
      <c r="P313" s="185"/>
      <c r="Q313" s="226"/>
      <c r="R313" s="182" t="s">
        <v>13263</v>
      </c>
      <c r="S313" s="181" t="s">
        <v>12766</v>
      </c>
      <c r="T313" s="181" t="s">
        <v>12014</v>
      </c>
      <c r="U313" s="201"/>
      <c r="V313" s="227">
        <v>461</v>
      </c>
      <c r="X313" s="228">
        <v>0</v>
      </c>
      <c r="AB313" s="229" t="s">
        <v>15675</v>
      </c>
    </row>
    <row r="314" spans="1:28" s="228" customFormat="1" ht="102">
      <c r="A314" s="181" t="s">
        <v>13878</v>
      </c>
      <c r="B314" s="182" t="s">
        <v>1131</v>
      </c>
      <c r="C314" s="186" t="s">
        <v>13877</v>
      </c>
      <c r="D314" s="233"/>
      <c r="E314" s="182" t="s">
        <v>1100</v>
      </c>
      <c r="F314" s="182" t="s">
        <v>13878</v>
      </c>
      <c r="G314" s="182" t="s">
        <v>13320</v>
      </c>
      <c r="H314" s="183">
        <v>0</v>
      </c>
      <c r="I314" s="184" t="s">
        <v>13913</v>
      </c>
      <c r="J314" s="184" t="s">
        <v>13704</v>
      </c>
      <c r="K314" s="225"/>
      <c r="L314" s="225"/>
      <c r="M314" s="225"/>
      <c r="N314" s="225"/>
      <c r="O314" s="225"/>
      <c r="P314" s="185"/>
      <c r="Q314" s="226"/>
      <c r="R314" s="182" t="s">
        <v>13877</v>
      </c>
      <c r="S314" s="181" t="s">
        <v>12582</v>
      </c>
      <c r="T314" s="181" t="s">
        <v>13604</v>
      </c>
      <c r="U314" s="201"/>
      <c r="V314" s="227">
        <v>373</v>
      </c>
      <c r="X314" s="228">
        <v>0</v>
      </c>
      <c r="AB314" s="229" t="s">
        <v>15898</v>
      </c>
    </row>
    <row r="315" spans="1:28" s="228" customFormat="1" ht="63.75">
      <c r="A315" s="181" t="s">
        <v>13884</v>
      </c>
      <c r="B315" s="182" t="s">
        <v>1131</v>
      </c>
      <c r="C315" s="186" t="s">
        <v>13883</v>
      </c>
      <c r="D315" s="233"/>
      <c r="E315" s="182" t="s">
        <v>1100</v>
      </c>
      <c r="F315" s="182" t="s">
        <v>13884</v>
      </c>
      <c r="G315" s="182" t="s">
        <v>13320</v>
      </c>
      <c r="H315" s="183">
        <v>0</v>
      </c>
      <c r="I315" s="184" t="s">
        <v>13922</v>
      </c>
      <c r="J315" s="184" t="s">
        <v>13697</v>
      </c>
      <c r="K315" s="225"/>
      <c r="L315" s="225"/>
      <c r="M315" s="225"/>
      <c r="N315" s="225"/>
      <c r="O315" s="225"/>
      <c r="P315" s="185"/>
      <c r="Q315" s="226"/>
      <c r="R315" s="182" t="s">
        <v>13883</v>
      </c>
      <c r="S315" s="181" t="s">
        <v>12582</v>
      </c>
      <c r="T315" s="181" t="s">
        <v>13597</v>
      </c>
      <c r="U315" s="201"/>
      <c r="V315" s="227">
        <v>412</v>
      </c>
      <c r="X315" s="228">
        <v>0</v>
      </c>
      <c r="AB315" s="229" t="s">
        <v>15822</v>
      </c>
    </row>
    <row r="316" spans="1:28" s="228" customFormat="1" ht="38.25">
      <c r="A316" s="181" t="s">
        <v>15217</v>
      </c>
      <c r="B316" s="182" t="s">
        <v>1131</v>
      </c>
      <c r="C316" s="186" t="s">
        <v>1864</v>
      </c>
      <c r="D316" s="233" t="s">
        <v>15216</v>
      </c>
      <c r="E316" s="182" t="s">
        <v>1105</v>
      </c>
      <c r="F316" s="182" t="s">
        <v>15217</v>
      </c>
      <c r="G316" s="182" t="s">
        <v>13320</v>
      </c>
      <c r="H316" s="183">
        <v>0</v>
      </c>
      <c r="I316" s="184">
        <v>0</v>
      </c>
      <c r="J316" s="184">
        <v>0</v>
      </c>
      <c r="K316" s="225"/>
      <c r="L316" s="225"/>
      <c r="M316" s="225"/>
      <c r="N316" s="225"/>
      <c r="O316" s="225"/>
      <c r="P316" s="185"/>
      <c r="Q316" s="226"/>
      <c r="R316" s="182" t="s">
        <v>15681</v>
      </c>
      <c r="S316" s="181" t="s">
        <v>12635</v>
      </c>
      <c r="T316" s="181" t="s">
        <v>15681</v>
      </c>
      <c r="U316" s="201"/>
      <c r="V316" s="227">
        <v>484</v>
      </c>
      <c r="X316" s="228">
        <v>0</v>
      </c>
      <c r="AB316" s="229" t="s">
        <v>15973</v>
      </c>
    </row>
    <row r="317" spans="1:28" s="228" customFormat="1" ht="38.25">
      <c r="A317" s="181" t="s">
        <v>13957</v>
      </c>
      <c r="B317" s="182" t="s">
        <v>1131</v>
      </c>
      <c r="C317" s="186" t="s">
        <v>13942</v>
      </c>
      <c r="D317" s="233"/>
      <c r="E317" s="182" t="s">
        <v>13185</v>
      </c>
      <c r="F317" s="182" t="s">
        <v>13957</v>
      </c>
      <c r="G317" s="182" t="s">
        <v>13320</v>
      </c>
      <c r="H317" s="183">
        <v>0</v>
      </c>
      <c r="I317" s="184" t="s">
        <v>13969</v>
      </c>
      <c r="J317" s="184" t="s">
        <v>10143</v>
      </c>
      <c r="K317" s="225"/>
      <c r="L317" s="225"/>
      <c r="M317" s="225"/>
      <c r="N317" s="225"/>
      <c r="O317" s="225"/>
      <c r="P317" s="185"/>
      <c r="Q317" s="226"/>
      <c r="R317" s="182" t="s">
        <v>13942</v>
      </c>
      <c r="S317" s="181" t="s">
        <v>12725</v>
      </c>
      <c r="T317" s="181" t="s">
        <v>10141</v>
      </c>
      <c r="U317" s="201"/>
      <c r="V317" s="227">
        <v>411</v>
      </c>
      <c r="X317" s="228">
        <v>0</v>
      </c>
      <c r="AB317" s="229" t="s">
        <v>15821</v>
      </c>
    </row>
    <row r="318" spans="1:28" s="228" customFormat="1" ht="102">
      <c r="A318" s="181" t="s">
        <v>13892</v>
      </c>
      <c r="B318" s="182" t="s">
        <v>1131</v>
      </c>
      <c r="C318" s="186" t="s">
        <v>13891</v>
      </c>
      <c r="D318" s="233"/>
      <c r="E318" s="182" t="s">
        <v>1100</v>
      </c>
      <c r="F318" s="182" t="s">
        <v>13892</v>
      </c>
      <c r="G318" s="182" t="s">
        <v>13320</v>
      </c>
      <c r="H318" s="183">
        <v>0</v>
      </c>
      <c r="I318" s="184" t="s">
        <v>2470</v>
      </c>
      <c r="J318" s="184" t="s">
        <v>13708</v>
      </c>
      <c r="K318" s="225"/>
      <c r="L318" s="225"/>
      <c r="M318" s="225"/>
      <c r="N318" s="225"/>
      <c r="O318" s="225"/>
      <c r="P318" s="185"/>
      <c r="Q318" s="226"/>
      <c r="R318" s="182" t="s">
        <v>13891</v>
      </c>
      <c r="S318" s="181" t="s">
        <v>12582</v>
      </c>
      <c r="T318" s="181" t="s">
        <v>13608</v>
      </c>
      <c r="U318" s="201"/>
      <c r="V318" s="227">
        <v>481</v>
      </c>
      <c r="X318" s="228">
        <v>0</v>
      </c>
      <c r="AB318" s="229" t="s">
        <v>15808</v>
      </c>
    </row>
    <row r="319" spans="1:28" s="228" customFormat="1" ht="76.5">
      <c r="A319" s="181" t="s">
        <v>13888</v>
      </c>
      <c r="B319" s="182" t="s">
        <v>1131</v>
      </c>
      <c r="C319" s="186" t="s">
        <v>13887</v>
      </c>
      <c r="D319" s="233"/>
      <c r="E319" s="182" t="s">
        <v>1106</v>
      </c>
      <c r="F319" s="182" t="s">
        <v>13888</v>
      </c>
      <c r="G319" s="182" t="s">
        <v>13320</v>
      </c>
      <c r="H319" s="183">
        <v>0</v>
      </c>
      <c r="I319" s="184" t="s">
        <v>13914</v>
      </c>
      <c r="J319" s="184" t="s">
        <v>6205</v>
      </c>
      <c r="K319" s="225"/>
      <c r="L319" s="225"/>
      <c r="M319" s="225"/>
      <c r="N319" s="225"/>
      <c r="O319" s="225"/>
      <c r="P319" s="185"/>
      <c r="Q319" s="226"/>
      <c r="R319" s="182" t="s">
        <v>13887</v>
      </c>
      <c r="S319" s="181" t="s">
        <v>12639</v>
      </c>
      <c r="T319" s="181" t="s">
        <v>6204</v>
      </c>
      <c r="U319" s="201"/>
      <c r="V319" s="227">
        <v>437</v>
      </c>
      <c r="X319" s="228">
        <v>0</v>
      </c>
      <c r="AB319" s="229" t="s">
        <v>15809</v>
      </c>
    </row>
    <row r="320" spans="1:28" s="228" customFormat="1" ht="102">
      <c r="A320" s="181" t="s">
        <v>13880</v>
      </c>
      <c r="B320" s="182" t="s">
        <v>1131</v>
      </c>
      <c r="C320" s="186" t="s">
        <v>13941</v>
      </c>
      <c r="D320" s="233"/>
      <c r="E320" s="182" t="s">
        <v>1100</v>
      </c>
      <c r="F320" s="182" t="s">
        <v>13880</v>
      </c>
      <c r="G320" s="182" t="s">
        <v>13320</v>
      </c>
      <c r="H320" s="183">
        <v>0</v>
      </c>
      <c r="I320" s="184" t="s">
        <v>2470</v>
      </c>
      <c r="J320" s="184" t="s">
        <v>13708</v>
      </c>
      <c r="K320" s="225"/>
      <c r="L320" s="225"/>
      <c r="M320" s="225"/>
      <c r="N320" s="225"/>
      <c r="O320" s="225"/>
      <c r="P320" s="185"/>
      <c r="Q320" s="226"/>
      <c r="R320" s="182" t="s">
        <v>13941</v>
      </c>
      <c r="S320" s="181" t="s">
        <v>12582</v>
      </c>
      <c r="T320" s="181" t="s">
        <v>13608</v>
      </c>
      <c r="U320" s="201"/>
      <c r="V320" s="227">
        <v>386</v>
      </c>
      <c r="X320" s="228">
        <v>0</v>
      </c>
      <c r="AB320" s="229" t="s">
        <v>15812</v>
      </c>
    </row>
    <row r="321" spans="1:28" s="228" customFormat="1" ht="63.75">
      <c r="A321" s="181" t="s">
        <v>13958</v>
      </c>
      <c r="B321" s="182" t="s">
        <v>1131</v>
      </c>
      <c r="C321" s="186" t="s">
        <v>13943</v>
      </c>
      <c r="D321" s="233"/>
      <c r="E321" s="182" t="s">
        <v>1105</v>
      </c>
      <c r="F321" s="182" t="s">
        <v>13958</v>
      </c>
      <c r="G321" s="182" t="s">
        <v>13320</v>
      </c>
      <c r="H321" s="183">
        <v>0</v>
      </c>
      <c r="I321" s="184" t="s">
        <v>15681</v>
      </c>
      <c r="J321" s="184" t="s">
        <v>15681</v>
      </c>
      <c r="K321" s="225"/>
      <c r="L321" s="225"/>
      <c r="M321" s="225"/>
      <c r="N321" s="225"/>
      <c r="O321" s="225"/>
      <c r="P321" s="185"/>
      <c r="Q321" s="226"/>
      <c r="R321" s="182" t="s">
        <v>13943</v>
      </c>
      <c r="S321" s="181" t="s">
        <v>12635</v>
      </c>
      <c r="T321" s="181" t="s">
        <v>15681</v>
      </c>
      <c r="U321" s="201"/>
      <c r="V321" s="227">
        <v>442</v>
      </c>
      <c r="X321" s="228">
        <v>0</v>
      </c>
      <c r="AB321" s="229" t="s">
        <v>15950</v>
      </c>
    </row>
    <row r="322" spans="1:28" s="228" customFormat="1" ht="38.25">
      <c r="A322" s="181" t="s">
        <v>15999</v>
      </c>
      <c r="B322" s="182" t="s">
        <v>1131</v>
      </c>
      <c r="C322" s="186" t="s">
        <v>1864</v>
      </c>
      <c r="D322" s="233" t="s">
        <v>16000</v>
      </c>
      <c r="E322" s="182" t="s">
        <v>1096</v>
      </c>
      <c r="F322" s="182" t="s">
        <v>15999</v>
      </c>
      <c r="G322" s="182" t="s">
        <v>13320</v>
      </c>
      <c r="H322" s="183">
        <v>0</v>
      </c>
      <c r="I322" s="184">
        <v>0</v>
      </c>
      <c r="J322" s="184">
        <v>0</v>
      </c>
      <c r="K322" s="225"/>
      <c r="L322" s="225"/>
      <c r="M322" s="225"/>
      <c r="N322" s="225"/>
      <c r="O322" s="225"/>
      <c r="P322" s="185"/>
      <c r="Q322" s="226"/>
      <c r="R322" s="182" t="s">
        <v>15681</v>
      </c>
      <c r="S322" s="181" t="s">
        <v>12565</v>
      </c>
      <c r="T322" s="181" t="s">
        <v>15681</v>
      </c>
      <c r="U322" s="201"/>
      <c r="V322" s="227">
        <v>484</v>
      </c>
      <c r="X322" s="228">
        <v>0</v>
      </c>
      <c r="AB322" s="229" t="s">
        <v>15973</v>
      </c>
    </row>
    <row r="323" spans="1:28" s="228" customFormat="1" ht="38.25">
      <c r="A323" s="181" t="s">
        <v>16001</v>
      </c>
      <c r="B323" s="182" t="s">
        <v>1131</v>
      </c>
      <c r="C323" s="186" t="s">
        <v>1864</v>
      </c>
      <c r="D323" s="233" t="s">
        <v>16002</v>
      </c>
      <c r="E323" s="182" t="s">
        <v>1105</v>
      </c>
      <c r="F323" s="182" t="s">
        <v>16001</v>
      </c>
      <c r="G323" s="182" t="s">
        <v>13320</v>
      </c>
      <c r="H323" s="183">
        <v>0</v>
      </c>
      <c r="I323" s="184">
        <v>0</v>
      </c>
      <c r="J323" s="184">
        <v>0</v>
      </c>
      <c r="K323" s="225"/>
      <c r="L323" s="225"/>
      <c r="M323" s="225"/>
      <c r="N323" s="225"/>
      <c r="O323" s="225"/>
      <c r="P323" s="185"/>
      <c r="Q323" s="226"/>
      <c r="R323" s="182" t="s">
        <v>15681</v>
      </c>
      <c r="S323" s="181" t="s">
        <v>12635</v>
      </c>
      <c r="T323" s="181" t="s">
        <v>15681</v>
      </c>
      <c r="U323" s="201"/>
      <c r="V323" s="227">
        <v>484</v>
      </c>
      <c r="X323" s="228">
        <v>0</v>
      </c>
      <c r="AB323" s="229" t="s">
        <v>15973</v>
      </c>
    </row>
    <row r="324" spans="1:28" s="228" customFormat="1" ht="38.25">
      <c r="A324" s="181" t="s">
        <v>16003</v>
      </c>
      <c r="B324" s="182" t="s">
        <v>1131</v>
      </c>
      <c r="C324" s="186" t="s">
        <v>1864</v>
      </c>
      <c r="D324" s="233" t="s">
        <v>16004</v>
      </c>
      <c r="E324" s="182" t="s">
        <v>1100</v>
      </c>
      <c r="F324" s="182" t="s">
        <v>16003</v>
      </c>
      <c r="G324" s="182" t="s">
        <v>13320</v>
      </c>
      <c r="H324" s="183">
        <v>0</v>
      </c>
      <c r="I324" s="184">
        <v>0</v>
      </c>
      <c r="J324" s="184">
        <v>0</v>
      </c>
      <c r="K324" s="225"/>
      <c r="L324" s="225"/>
      <c r="M324" s="225"/>
      <c r="N324" s="225"/>
      <c r="O324" s="225"/>
      <c r="P324" s="185"/>
      <c r="Q324" s="226"/>
      <c r="R324" s="182" t="s">
        <v>15681</v>
      </c>
      <c r="S324" s="181" t="s">
        <v>12582</v>
      </c>
      <c r="T324" s="181" t="s">
        <v>15681</v>
      </c>
      <c r="U324" s="201"/>
      <c r="V324" s="227">
        <v>484</v>
      </c>
      <c r="X324" s="228">
        <v>0</v>
      </c>
      <c r="AB324" s="229" t="s">
        <v>15973</v>
      </c>
    </row>
    <row r="325" spans="1:28" s="228" customFormat="1" ht="38.25">
      <c r="A325" s="181" t="s">
        <v>16005</v>
      </c>
      <c r="B325" s="182" t="s">
        <v>1131</v>
      </c>
      <c r="C325" s="186" t="s">
        <v>1864</v>
      </c>
      <c r="D325" s="233" t="s">
        <v>16006</v>
      </c>
      <c r="E325" s="182" t="s">
        <v>1108</v>
      </c>
      <c r="F325" s="182" t="s">
        <v>16005</v>
      </c>
      <c r="G325" s="182" t="s">
        <v>13320</v>
      </c>
      <c r="H325" s="183">
        <v>0</v>
      </c>
      <c r="I325" s="184">
        <v>0</v>
      </c>
      <c r="J325" s="184">
        <v>0</v>
      </c>
      <c r="K325" s="225"/>
      <c r="L325" s="225"/>
      <c r="M325" s="225"/>
      <c r="N325" s="225"/>
      <c r="O325" s="225"/>
      <c r="P325" s="185"/>
      <c r="Q325" s="226"/>
      <c r="R325" s="182" t="s">
        <v>15681</v>
      </c>
      <c r="S325" s="181" t="s">
        <v>12648</v>
      </c>
      <c r="T325" s="181" t="s">
        <v>15681</v>
      </c>
      <c r="U325" s="201"/>
      <c r="V325" s="227">
        <v>484</v>
      </c>
      <c r="X325" s="228">
        <v>0</v>
      </c>
      <c r="AB325" s="229" t="s">
        <v>15973</v>
      </c>
    </row>
    <row r="326" spans="1:28" s="228" customFormat="1" ht="38.25">
      <c r="A326" s="181" t="s">
        <v>16007</v>
      </c>
      <c r="B326" s="182" t="s">
        <v>1131</v>
      </c>
      <c r="C326" s="186" t="s">
        <v>1864</v>
      </c>
      <c r="D326" s="233" t="s">
        <v>16008</v>
      </c>
      <c r="E326" s="182" t="s">
        <v>1100</v>
      </c>
      <c r="F326" s="182" t="s">
        <v>16007</v>
      </c>
      <c r="G326" s="182" t="s">
        <v>13320</v>
      </c>
      <c r="H326" s="183">
        <v>0</v>
      </c>
      <c r="I326" s="184">
        <v>0</v>
      </c>
      <c r="J326" s="184">
        <v>0</v>
      </c>
      <c r="K326" s="225"/>
      <c r="L326" s="225"/>
      <c r="M326" s="225"/>
      <c r="N326" s="225"/>
      <c r="O326" s="225"/>
      <c r="P326" s="185"/>
      <c r="Q326" s="226"/>
      <c r="R326" s="182" t="s">
        <v>15681</v>
      </c>
      <c r="S326" s="181" t="s">
        <v>12582</v>
      </c>
      <c r="T326" s="181" t="s">
        <v>15681</v>
      </c>
      <c r="U326" s="201"/>
      <c r="V326" s="227">
        <v>484</v>
      </c>
      <c r="X326" s="228">
        <v>0</v>
      </c>
      <c r="AB326" s="229" t="s">
        <v>15973</v>
      </c>
    </row>
    <row r="327" spans="1:28" s="228" customFormat="1" ht="38.25">
      <c r="A327" s="181" t="s">
        <v>16009</v>
      </c>
      <c r="B327" s="182" t="s">
        <v>1131</v>
      </c>
      <c r="C327" s="186" t="s">
        <v>1864</v>
      </c>
      <c r="D327" s="233" t="s">
        <v>16010</v>
      </c>
      <c r="E327" s="182" t="s">
        <v>1100</v>
      </c>
      <c r="F327" s="182" t="s">
        <v>16009</v>
      </c>
      <c r="G327" s="182" t="s">
        <v>13320</v>
      </c>
      <c r="H327" s="183">
        <v>0</v>
      </c>
      <c r="I327" s="184">
        <v>0</v>
      </c>
      <c r="J327" s="184">
        <v>0</v>
      </c>
      <c r="K327" s="225"/>
      <c r="L327" s="225"/>
      <c r="M327" s="225"/>
      <c r="N327" s="225"/>
      <c r="O327" s="225"/>
      <c r="P327" s="185"/>
      <c r="Q327" s="226"/>
      <c r="R327" s="182" t="s">
        <v>15681</v>
      </c>
      <c r="S327" s="181" t="s">
        <v>12582</v>
      </c>
      <c r="T327" s="181" t="s">
        <v>15681</v>
      </c>
      <c r="U327" s="201"/>
      <c r="V327" s="227">
        <v>484</v>
      </c>
      <c r="X327" s="228">
        <v>0</v>
      </c>
      <c r="AB327" s="229" t="s">
        <v>15973</v>
      </c>
    </row>
    <row r="328" spans="1:28" s="228" customFormat="1" ht="38.25">
      <c r="A328" s="181" t="s">
        <v>16011</v>
      </c>
      <c r="B328" s="182" t="s">
        <v>1131</v>
      </c>
      <c r="C328" s="186" t="s">
        <v>1864</v>
      </c>
      <c r="D328" s="233" t="s">
        <v>16012</v>
      </c>
      <c r="E328" s="182" t="s">
        <v>1100</v>
      </c>
      <c r="F328" s="182" t="s">
        <v>16011</v>
      </c>
      <c r="G328" s="182" t="s">
        <v>13320</v>
      </c>
      <c r="H328" s="183">
        <v>0</v>
      </c>
      <c r="I328" s="184">
        <v>0</v>
      </c>
      <c r="J328" s="184">
        <v>0</v>
      </c>
      <c r="K328" s="225"/>
      <c r="L328" s="225"/>
      <c r="M328" s="225"/>
      <c r="N328" s="225"/>
      <c r="O328" s="225"/>
      <c r="P328" s="185"/>
      <c r="Q328" s="226"/>
      <c r="R328" s="182" t="s">
        <v>15681</v>
      </c>
      <c r="S328" s="181" t="s">
        <v>12582</v>
      </c>
      <c r="T328" s="181" t="s">
        <v>15681</v>
      </c>
      <c r="U328" s="201"/>
      <c r="V328" s="227">
        <v>484</v>
      </c>
      <c r="X328" s="228">
        <v>0</v>
      </c>
      <c r="AB328" s="229" t="s">
        <v>15973</v>
      </c>
    </row>
    <row r="329" spans="1:28" s="228" customFormat="1" ht="38.25">
      <c r="A329" s="181" t="s">
        <v>16013</v>
      </c>
      <c r="B329" s="182" t="s">
        <v>1131</v>
      </c>
      <c r="C329" s="186" t="s">
        <v>1864</v>
      </c>
      <c r="D329" s="233" t="s">
        <v>16014</v>
      </c>
      <c r="E329" s="182" t="s">
        <v>1100</v>
      </c>
      <c r="F329" s="182" t="s">
        <v>16013</v>
      </c>
      <c r="G329" s="182" t="s">
        <v>13320</v>
      </c>
      <c r="H329" s="183">
        <v>0</v>
      </c>
      <c r="I329" s="184">
        <v>0</v>
      </c>
      <c r="J329" s="184">
        <v>0</v>
      </c>
      <c r="K329" s="225"/>
      <c r="L329" s="225"/>
      <c r="M329" s="225"/>
      <c r="N329" s="225"/>
      <c r="O329" s="225"/>
      <c r="P329" s="185"/>
      <c r="Q329" s="226"/>
      <c r="R329" s="182" t="s">
        <v>15681</v>
      </c>
      <c r="S329" s="181" t="s">
        <v>12582</v>
      </c>
      <c r="T329" s="181" t="s">
        <v>15681</v>
      </c>
      <c r="U329" s="201"/>
      <c r="V329" s="227">
        <v>484</v>
      </c>
      <c r="X329" s="228">
        <v>0</v>
      </c>
      <c r="AB329" s="229" t="s">
        <v>15973</v>
      </c>
    </row>
    <row r="330" spans="1:28" s="228" customFormat="1" ht="38.25">
      <c r="A330" s="181" t="s">
        <v>16015</v>
      </c>
      <c r="B330" s="182" t="s">
        <v>1131</v>
      </c>
      <c r="C330" s="186" t="s">
        <v>1864</v>
      </c>
      <c r="D330" s="233" t="s">
        <v>16016</v>
      </c>
      <c r="E330" s="182" t="s">
        <v>1100</v>
      </c>
      <c r="F330" s="182" t="s">
        <v>16015</v>
      </c>
      <c r="G330" s="182" t="s">
        <v>13320</v>
      </c>
      <c r="H330" s="183">
        <v>0</v>
      </c>
      <c r="I330" s="184">
        <v>0</v>
      </c>
      <c r="J330" s="184">
        <v>0</v>
      </c>
      <c r="K330" s="225"/>
      <c r="L330" s="225"/>
      <c r="M330" s="225"/>
      <c r="N330" s="225"/>
      <c r="O330" s="225"/>
      <c r="P330" s="185"/>
      <c r="Q330" s="226"/>
      <c r="R330" s="182" t="s">
        <v>15681</v>
      </c>
      <c r="S330" s="181" t="s">
        <v>12582</v>
      </c>
      <c r="T330" s="181" t="s">
        <v>15681</v>
      </c>
      <c r="U330" s="201"/>
      <c r="V330" s="227">
        <v>484</v>
      </c>
      <c r="X330" s="228">
        <v>0</v>
      </c>
      <c r="AB330" s="229" t="s">
        <v>15973</v>
      </c>
    </row>
    <row r="331" spans="1:28" s="228" customFormat="1" ht="38.25">
      <c r="A331" s="181" t="s">
        <v>16017</v>
      </c>
      <c r="B331" s="182" t="s">
        <v>1131</v>
      </c>
      <c r="C331" s="186" t="s">
        <v>1864</v>
      </c>
      <c r="D331" s="233" t="s">
        <v>16018</v>
      </c>
      <c r="E331" s="182" t="s">
        <v>1100</v>
      </c>
      <c r="F331" s="182" t="s">
        <v>16017</v>
      </c>
      <c r="G331" s="182" t="s">
        <v>13320</v>
      </c>
      <c r="H331" s="183">
        <v>0</v>
      </c>
      <c r="I331" s="184">
        <v>0</v>
      </c>
      <c r="J331" s="184">
        <v>0</v>
      </c>
      <c r="K331" s="225"/>
      <c r="L331" s="225"/>
      <c r="M331" s="225"/>
      <c r="N331" s="225"/>
      <c r="O331" s="225"/>
      <c r="P331" s="185"/>
      <c r="Q331" s="226"/>
      <c r="R331" s="182" t="s">
        <v>15681</v>
      </c>
      <c r="S331" s="181" t="s">
        <v>12582</v>
      </c>
      <c r="T331" s="181" t="s">
        <v>15681</v>
      </c>
      <c r="U331" s="201"/>
      <c r="V331" s="227">
        <v>484</v>
      </c>
      <c r="X331" s="228">
        <v>0</v>
      </c>
      <c r="AB331" s="229" t="s">
        <v>15973</v>
      </c>
    </row>
    <row r="332" spans="1:28" s="228" customFormat="1" ht="38.25">
      <c r="A332" s="181" t="s">
        <v>16019</v>
      </c>
      <c r="B332" s="182" t="s">
        <v>1131</v>
      </c>
      <c r="C332" s="186" t="s">
        <v>1864</v>
      </c>
      <c r="D332" s="233" t="s">
        <v>16020</v>
      </c>
      <c r="E332" s="182" t="s">
        <v>1100</v>
      </c>
      <c r="F332" s="182" t="s">
        <v>16019</v>
      </c>
      <c r="G332" s="182" t="s">
        <v>13320</v>
      </c>
      <c r="H332" s="183">
        <v>0</v>
      </c>
      <c r="I332" s="184">
        <v>0</v>
      </c>
      <c r="J332" s="184">
        <v>0</v>
      </c>
      <c r="K332" s="225"/>
      <c r="L332" s="225"/>
      <c r="M332" s="225"/>
      <c r="N332" s="225"/>
      <c r="O332" s="225"/>
      <c r="P332" s="185"/>
      <c r="Q332" s="226"/>
      <c r="R332" s="182" t="s">
        <v>15681</v>
      </c>
      <c r="S332" s="181" t="s">
        <v>12582</v>
      </c>
      <c r="T332" s="181" t="s">
        <v>15681</v>
      </c>
      <c r="U332" s="201"/>
      <c r="V332" s="227">
        <v>484</v>
      </c>
      <c r="X332" s="228">
        <v>0</v>
      </c>
      <c r="AB332" s="229" t="s">
        <v>15973</v>
      </c>
    </row>
    <row r="333" spans="1:28" s="228" customFormat="1" ht="38.25">
      <c r="A333" s="181" t="s">
        <v>16021</v>
      </c>
      <c r="B333" s="182" t="s">
        <v>1131</v>
      </c>
      <c r="C333" s="186" t="s">
        <v>1864</v>
      </c>
      <c r="D333" s="233" t="s">
        <v>16022</v>
      </c>
      <c r="E333" s="182" t="s">
        <v>1108</v>
      </c>
      <c r="F333" s="182" t="s">
        <v>16021</v>
      </c>
      <c r="G333" s="182" t="s">
        <v>13320</v>
      </c>
      <c r="H333" s="183">
        <v>0</v>
      </c>
      <c r="I333" s="184">
        <v>0</v>
      </c>
      <c r="J333" s="184">
        <v>0</v>
      </c>
      <c r="K333" s="225"/>
      <c r="L333" s="225"/>
      <c r="M333" s="225"/>
      <c r="N333" s="225"/>
      <c r="O333" s="225"/>
      <c r="P333" s="185"/>
      <c r="Q333" s="226"/>
      <c r="R333" s="182" t="s">
        <v>15681</v>
      </c>
      <c r="S333" s="181" t="s">
        <v>12648</v>
      </c>
      <c r="T333" s="181" t="s">
        <v>15681</v>
      </c>
      <c r="U333" s="201"/>
      <c r="V333" s="227">
        <v>484</v>
      </c>
      <c r="X333" s="228">
        <v>0</v>
      </c>
      <c r="AB333" s="229" t="s">
        <v>15973</v>
      </c>
    </row>
    <row r="334" spans="1:28" s="228" customFormat="1" ht="38.25">
      <c r="A334" s="181" t="s">
        <v>16023</v>
      </c>
      <c r="B334" s="182" t="s">
        <v>1131</v>
      </c>
      <c r="C334" s="186" t="s">
        <v>1864</v>
      </c>
      <c r="D334" s="233" t="s">
        <v>16024</v>
      </c>
      <c r="E334" s="182" t="s">
        <v>1115</v>
      </c>
      <c r="F334" s="182" t="s">
        <v>16023</v>
      </c>
      <c r="G334" s="182" t="s">
        <v>13320</v>
      </c>
      <c r="H334" s="183">
        <v>0</v>
      </c>
      <c r="I334" s="184">
        <v>0</v>
      </c>
      <c r="J334" s="184">
        <v>0</v>
      </c>
      <c r="K334" s="225"/>
      <c r="L334" s="225"/>
      <c r="M334" s="225"/>
      <c r="N334" s="225"/>
      <c r="O334" s="225"/>
      <c r="P334" s="185"/>
      <c r="Q334" s="226"/>
      <c r="R334" s="182" t="s">
        <v>15681</v>
      </c>
      <c r="S334" s="181" t="s">
        <v>12692</v>
      </c>
      <c r="T334" s="181" t="s">
        <v>15681</v>
      </c>
      <c r="U334" s="201"/>
      <c r="V334" s="227">
        <v>484</v>
      </c>
      <c r="X334" s="228">
        <v>0</v>
      </c>
      <c r="AB334" s="229" t="s">
        <v>15973</v>
      </c>
    </row>
    <row r="335" spans="1:28" s="228" customFormat="1" ht="51">
      <c r="A335" s="181" t="s">
        <v>16025</v>
      </c>
      <c r="B335" s="182" t="s">
        <v>1131</v>
      </c>
      <c r="C335" s="186" t="s">
        <v>13012</v>
      </c>
      <c r="D335" s="233" t="s">
        <v>13012</v>
      </c>
      <c r="E335" s="182" t="s">
        <v>1095</v>
      </c>
      <c r="F335" s="182" t="s">
        <v>16025</v>
      </c>
      <c r="G335" s="182" t="s">
        <v>13320</v>
      </c>
      <c r="H335" s="183">
        <v>0</v>
      </c>
      <c r="I335" s="184" t="s">
        <v>1830</v>
      </c>
      <c r="J335" s="184" t="s">
        <v>3177</v>
      </c>
      <c r="K335" s="225"/>
      <c r="L335" s="225"/>
      <c r="M335" s="225"/>
      <c r="N335" s="225"/>
      <c r="O335" s="225"/>
      <c r="P335" s="185"/>
      <c r="Q335" s="226"/>
      <c r="R335" s="182" t="s">
        <v>13012</v>
      </c>
      <c r="S335" s="181" t="s">
        <v>12554</v>
      </c>
      <c r="T335" s="181" t="s">
        <v>3176</v>
      </c>
      <c r="U335" s="201"/>
      <c r="V335" s="227">
        <v>419</v>
      </c>
      <c r="X335" s="228">
        <v>0</v>
      </c>
      <c r="AB335" s="229" t="s">
        <v>15674</v>
      </c>
    </row>
    <row r="336" spans="1:28" s="228" customFormat="1" ht="38.25">
      <c r="A336" s="181" t="s">
        <v>16026</v>
      </c>
      <c r="B336" s="182" t="s">
        <v>1131</v>
      </c>
      <c r="C336" s="186" t="s">
        <v>1864</v>
      </c>
      <c r="D336" s="233" t="s">
        <v>16027</v>
      </c>
      <c r="E336" s="182" t="s">
        <v>2455</v>
      </c>
      <c r="F336" s="182" t="s">
        <v>16026</v>
      </c>
      <c r="G336" s="182" t="s">
        <v>13320</v>
      </c>
      <c r="H336" s="183">
        <v>0</v>
      </c>
      <c r="I336" s="184">
        <v>0</v>
      </c>
      <c r="J336" s="184">
        <v>0</v>
      </c>
      <c r="K336" s="225"/>
      <c r="L336" s="225"/>
      <c r="M336" s="225"/>
      <c r="N336" s="225"/>
      <c r="O336" s="225"/>
      <c r="P336" s="185"/>
      <c r="Q336" s="226"/>
      <c r="R336" s="182" t="s">
        <v>15681</v>
      </c>
      <c r="S336" s="181" t="s">
        <v>12761</v>
      </c>
      <c r="T336" s="181" t="s">
        <v>15681</v>
      </c>
      <c r="U336" s="201"/>
      <c r="V336" s="227">
        <v>484</v>
      </c>
      <c r="X336" s="228">
        <v>0</v>
      </c>
      <c r="AB336" s="229" t="s">
        <v>15973</v>
      </c>
    </row>
    <row r="337" spans="1:28" s="228" customFormat="1" ht="38.25">
      <c r="A337" s="181" t="s">
        <v>16028</v>
      </c>
      <c r="B337" s="182" t="s">
        <v>1131</v>
      </c>
      <c r="C337" s="186" t="s">
        <v>1864</v>
      </c>
      <c r="D337" s="233" t="s">
        <v>16029</v>
      </c>
      <c r="E337" s="182" t="s">
        <v>1100</v>
      </c>
      <c r="F337" s="182" t="s">
        <v>16028</v>
      </c>
      <c r="G337" s="182" t="s">
        <v>13320</v>
      </c>
      <c r="H337" s="183">
        <v>0</v>
      </c>
      <c r="I337" s="184">
        <v>0</v>
      </c>
      <c r="J337" s="184">
        <v>0</v>
      </c>
      <c r="K337" s="225"/>
      <c r="L337" s="225"/>
      <c r="M337" s="225"/>
      <c r="N337" s="225"/>
      <c r="O337" s="225"/>
      <c r="P337" s="185"/>
      <c r="Q337" s="226"/>
      <c r="R337" s="182" t="s">
        <v>15681</v>
      </c>
      <c r="S337" s="181" t="s">
        <v>12582</v>
      </c>
      <c r="T337" s="181" t="s">
        <v>15681</v>
      </c>
      <c r="U337" s="201"/>
      <c r="V337" s="227">
        <v>484</v>
      </c>
      <c r="X337" s="228">
        <v>0</v>
      </c>
      <c r="AB337" s="229" t="s">
        <v>15973</v>
      </c>
    </row>
    <row r="338" spans="1:28" s="228" customFormat="1" ht="38.25">
      <c r="A338" s="181" t="s">
        <v>16030</v>
      </c>
      <c r="B338" s="182" t="s">
        <v>1131</v>
      </c>
      <c r="C338" s="186" t="s">
        <v>1864</v>
      </c>
      <c r="D338" s="233" t="s">
        <v>16031</v>
      </c>
      <c r="E338" s="182" t="s">
        <v>2456</v>
      </c>
      <c r="F338" s="182" t="s">
        <v>16030</v>
      </c>
      <c r="G338" s="182" t="s">
        <v>13320</v>
      </c>
      <c r="H338" s="183">
        <v>0</v>
      </c>
      <c r="I338" s="184">
        <v>0</v>
      </c>
      <c r="J338" s="184">
        <v>0</v>
      </c>
      <c r="K338" s="225"/>
      <c r="L338" s="225"/>
      <c r="M338" s="225"/>
      <c r="N338" s="225"/>
      <c r="O338" s="225"/>
      <c r="P338" s="185"/>
      <c r="Q338" s="226"/>
      <c r="R338" s="182" t="s">
        <v>15681</v>
      </c>
      <c r="S338" s="181" t="s">
        <v>12766</v>
      </c>
      <c r="T338" s="181" t="s">
        <v>15681</v>
      </c>
      <c r="U338" s="201"/>
      <c r="V338" s="227">
        <v>484</v>
      </c>
      <c r="X338" s="228">
        <v>0</v>
      </c>
      <c r="AB338" s="229" t="s">
        <v>15973</v>
      </c>
    </row>
    <row r="339" spans="1:28" s="228" customFormat="1" ht="38.25">
      <c r="A339" s="181" t="s">
        <v>16032</v>
      </c>
      <c r="B339" s="182" t="s">
        <v>1131</v>
      </c>
      <c r="C339" s="186" t="s">
        <v>1864</v>
      </c>
      <c r="D339" s="233" t="s">
        <v>16033</v>
      </c>
      <c r="E339" s="182" t="s">
        <v>1100</v>
      </c>
      <c r="F339" s="182" t="s">
        <v>16032</v>
      </c>
      <c r="G339" s="182" t="s">
        <v>13320</v>
      </c>
      <c r="H339" s="183">
        <v>0</v>
      </c>
      <c r="I339" s="184">
        <v>0</v>
      </c>
      <c r="J339" s="184">
        <v>0</v>
      </c>
      <c r="K339" s="225"/>
      <c r="L339" s="225"/>
      <c r="M339" s="225"/>
      <c r="N339" s="225"/>
      <c r="O339" s="225"/>
      <c r="P339" s="185"/>
      <c r="Q339" s="226"/>
      <c r="R339" s="182" t="s">
        <v>15681</v>
      </c>
      <c r="S339" s="181" t="s">
        <v>12582</v>
      </c>
      <c r="T339" s="181" t="s">
        <v>15681</v>
      </c>
      <c r="U339" s="201"/>
      <c r="V339" s="227">
        <v>484</v>
      </c>
      <c r="X339" s="228">
        <v>0</v>
      </c>
      <c r="AB339" s="229" t="s">
        <v>15973</v>
      </c>
    </row>
    <row r="340" spans="1:28" s="228" customFormat="1" ht="38.25">
      <c r="A340" s="181" t="s">
        <v>16034</v>
      </c>
      <c r="B340" s="182" t="s">
        <v>1131</v>
      </c>
      <c r="C340" s="186" t="s">
        <v>1864</v>
      </c>
      <c r="D340" s="233" t="s">
        <v>16035</v>
      </c>
      <c r="E340" s="182" t="s">
        <v>2455</v>
      </c>
      <c r="F340" s="182" t="s">
        <v>16034</v>
      </c>
      <c r="G340" s="182" t="s">
        <v>13320</v>
      </c>
      <c r="H340" s="183">
        <v>0</v>
      </c>
      <c r="I340" s="184">
        <v>0</v>
      </c>
      <c r="J340" s="184">
        <v>0</v>
      </c>
      <c r="K340" s="225"/>
      <c r="L340" s="225"/>
      <c r="M340" s="225"/>
      <c r="N340" s="225"/>
      <c r="O340" s="225"/>
      <c r="P340" s="185"/>
      <c r="Q340" s="226"/>
      <c r="R340" s="182" t="s">
        <v>15681</v>
      </c>
      <c r="S340" s="181" t="s">
        <v>12761</v>
      </c>
      <c r="T340" s="181" t="s">
        <v>15681</v>
      </c>
      <c r="U340" s="201"/>
      <c r="V340" s="227">
        <v>484</v>
      </c>
      <c r="X340" s="228">
        <v>0</v>
      </c>
      <c r="AB340" s="229" t="s">
        <v>15973</v>
      </c>
    </row>
    <row r="341" spans="1:28" s="228" customFormat="1" ht="38.25">
      <c r="A341" s="181" t="s">
        <v>16036</v>
      </c>
      <c r="B341" s="182" t="s">
        <v>1131</v>
      </c>
      <c r="C341" s="186" t="s">
        <v>1864</v>
      </c>
      <c r="D341" s="233" t="s">
        <v>16037</v>
      </c>
      <c r="E341" s="182" t="s">
        <v>1105</v>
      </c>
      <c r="F341" s="182" t="s">
        <v>16036</v>
      </c>
      <c r="G341" s="182" t="s">
        <v>13320</v>
      </c>
      <c r="H341" s="183">
        <v>0</v>
      </c>
      <c r="I341" s="184">
        <v>0</v>
      </c>
      <c r="J341" s="184">
        <v>0</v>
      </c>
      <c r="K341" s="225"/>
      <c r="L341" s="225"/>
      <c r="M341" s="225"/>
      <c r="N341" s="225"/>
      <c r="O341" s="225"/>
      <c r="P341" s="185"/>
      <c r="Q341" s="226"/>
      <c r="R341" s="182" t="s">
        <v>15681</v>
      </c>
      <c r="S341" s="181" t="s">
        <v>12635</v>
      </c>
      <c r="T341" s="181" t="s">
        <v>15681</v>
      </c>
      <c r="U341" s="201"/>
      <c r="V341" s="227">
        <v>484</v>
      </c>
      <c r="X341" s="228">
        <v>0</v>
      </c>
      <c r="AB341" s="229" t="s">
        <v>15973</v>
      </c>
    </row>
    <row r="342" spans="1:28" s="228" customFormat="1" ht="38.25">
      <c r="A342" s="181" t="s">
        <v>16038</v>
      </c>
      <c r="B342" s="182" t="s">
        <v>1131</v>
      </c>
      <c r="C342" s="186" t="s">
        <v>1864</v>
      </c>
      <c r="D342" s="233" t="s">
        <v>16039</v>
      </c>
      <c r="E342" s="182" t="s">
        <v>1100</v>
      </c>
      <c r="F342" s="182" t="s">
        <v>16038</v>
      </c>
      <c r="G342" s="182" t="s">
        <v>13320</v>
      </c>
      <c r="H342" s="183">
        <v>0</v>
      </c>
      <c r="I342" s="184">
        <v>0</v>
      </c>
      <c r="J342" s="184">
        <v>0</v>
      </c>
      <c r="K342" s="225"/>
      <c r="L342" s="225"/>
      <c r="M342" s="225"/>
      <c r="N342" s="225"/>
      <c r="O342" s="225"/>
      <c r="P342" s="185"/>
      <c r="Q342" s="226"/>
      <c r="R342" s="182" t="s">
        <v>15681</v>
      </c>
      <c r="S342" s="181" t="s">
        <v>12582</v>
      </c>
      <c r="T342" s="181" t="s">
        <v>15681</v>
      </c>
      <c r="U342" s="201"/>
      <c r="V342" s="227">
        <v>484</v>
      </c>
      <c r="X342" s="228">
        <v>0</v>
      </c>
      <c r="AB342" s="229" t="s">
        <v>15973</v>
      </c>
    </row>
    <row r="343" spans="1:28" s="228" customFormat="1" ht="38.25">
      <c r="A343" s="181" t="s">
        <v>16040</v>
      </c>
      <c r="B343" s="182" t="s">
        <v>1131</v>
      </c>
      <c r="C343" s="186" t="s">
        <v>1864</v>
      </c>
      <c r="D343" s="233" t="s">
        <v>16041</v>
      </c>
      <c r="E343" s="182" t="s">
        <v>1100</v>
      </c>
      <c r="F343" s="182" t="s">
        <v>16040</v>
      </c>
      <c r="G343" s="182" t="s">
        <v>13320</v>
      </c>
      <c r="H343" s="183">
        <v>0</v>
      </c>
      <c r="I343" s="184">
        <v>0</v>
      </c>
      <c r="J343" s="184">
        <v>0</v>
      </c>
      <c r="K343" s="225"/>
      <c r="L343" s="225"/>
      <c r="M343" s="225"/>
      <c r="N343" s="225"/>
      <c r="O343" s="225"/>
      <c r="P343" s="185"/>
      <c r="Q343" s="226"/>
      <c r="R343" s="182" t="s">
        <v>15681</v>
      </c>
      <c r="S343" s="181" t="s">
        <v>12582</v>
      </c>
      <c r="T343" s="181" t="s">
        <v>15681</v>
      </c>
      <c r="U343" s="201"/>
      <c r="V343" s="227">
        <v>484</v>
      </c>
      <c r="X343" s="228">
        <v>0</v>
      </c>
      <c r="AB343" s="229" t="s">
        <v>15973</v>
      </c>
    </row>
    <row r="344" spans="1:28" s="228" customFormat="1" ht="38.25">
      <c r="A344" s="181" t="s">
        <v>16042</v>
      </c>
      <c r="B344" s="182" t="s">
        <v>1131</v>
      </c>
      <c r="C344" s="186" t="s">
        <v>1864</v>
      </c>
      <c r="D344" s="233" t="s">
        <v>16043</v>
      </c>
      <c r="E344" s="182" t="s">
        <v>1100</v>
      </c>
      <c r="F344" s="182" t="s">
        <v>16042</v>
      </c>
      <c r="G344" s="182" t="s">
        <v>13320</v>
      </c>
      <c r="H344" s="183">
        <v>0</v>
      </c>
      <c r="I344" s="184">
        <v>0</v>
      </c>
      <c r="J344" s="184">
        <v>0</v>
      </c>
      <c r="K344" s="225"/>
      <c r="L344" s="225"/>
      <c r="M344" s="225"/>
      <c r="N344" s="225"/>
      <c r="O344" s="225"/>
      <c r="P344" s="185"/>
      <c r="Q344" s="226"/>
      <c r="R344" s="182" t="s">
        <v>15681</v>
      </c>
      <c r="S344" s="181" t="s">
        <v>12582</v>
      </c>
      <c r="T344" s="181" t="s">
        <v>15681</v>
      </c>
      <c r="U344" s="201"/>
      <c r="V344" s="227">
        <v>484</v>
      </c>
      <c r="X344" s="228">
        <v>0</v>
      </c>
      <c r="AB344" s="229" t="s">
        <v>15973</v>
      </c>
    </row>
    <row r="345" spans="1:28" s="228" customFormat="1" ht="38.25">
      <c r="A345" s="181" t="s">
        <v>16044</v>
      </c>
      <c r="B345" s="182" t="s">
        <v>1131</v>
      </c>
      <c r="C345" s="186" t="s">
        <v>1864</v>
      </c>
      <c r="D345" s="233" t="s">
        <v>16045</v>
      </c>
      <c r="E345" s="182" t="s">
        <v>1100</v>
      </c>
      <c r="F345" s="182" t="s">
        <v>16044</v>
      </c>
      <c r="G345" s="182" t="s">
        <v>13320</v>
      </c>
      <c r="H345" s="183">
        <v>0</v>
      </c>
      <c r="I345" s="184">
        <v>0</v>
      </c>
      <c r="J345" s="184">
        <v>0</v>
      </c>
      <c r="K345" s="225"/>
      <c r="L345" s="225"/>
      <c r="M345" s="225"/>
      <c r="N345" s="225"/>
      <c r="O345" s="225"/>
      <c r="P345" s="185"/>
      <c r="Q345" s="226"/>
      <c r="R345" s="182" t="s">
        <v>15681</v>
      </c>
      <c r="S345" s="181" t="s">
        <v>12582</v>
      </c>
      <c r="T345" s="181" t="s">
        <v>15681</v>
      </c>
      <c r="U345" s="201"/>
      <c r="V345" s="227">
        <v>484</v>
      </c>
      <c r="X345" s="228">
        <v>0</v>
      </c>
      <c r="AB345" s="229" t="s">
        <v>15973</v>
      </c>
    </row>
    <row r="346" spans="1:28" s="228" customFormat="1" ht="38.25">
      <c r="A346" s="181" t="s">
        <v>16046</v>
      </c>
      <c r="B346" s="182" t="s">
        <v>1131</v>
      </c>
      <c r="C346" s="186" t="s">
        <v>1864</v>
      </c>
      <c r="D346" s="233" t="s">
        <v>16047</v>
      </c>
      <c r="E346" s="182" t="s">
        <v>1100</v>
      </c>
      <c r="F346" s="182" t="s">
        <v>16046</v>
      </c>
      <c r="G346" s="182" t="s">
        <v>13320</v>
      </c>
      <c r="H346" s="183">
        <v>0</v>
      </c>
      <c r="I346" s="184">
        <v>0</v>
      </c>
      <c r="J346" s="184">
        <v>0</v>
      </c>
      <c r="K346" s="225"/>
      <c r="L346" s="225"/>
      <c r="M346" s="225"/>
      <c r="N346" s="225"/>
      <c r="O346" s="225"/>
      <c r="P346" s="185"/>
      <c r="Q346" s="226"/>
      <c r="R346" s="182" t="s">
        <v>15681</v>
      </c>
      <c r="S346" s="181" t="s">
        <v>12582</v>
      </c>
      <c r="T346" s="181" t="s">
        <v>15681</v>
      </c>
      <c r="U346" s="201"/>
      <c r="V346" s="227">
        <v>484</v>
      </c>
      <c r="X346" s="228">
        <v>0</v>
      </c>
      <c r="AB346" s="229" t="s">
        <v>15973</v>
      </c>
    </row>
    <row r="347" spans="1:28" s="228" customFormat="1" ht="38.25">
      <c r="A347" s="181" t="s">
        <v>16048</v>
      </c>
      <c r="B347" s="182" t="s">
        <v>1131</v>
      </c>
      <c r="C347" s="186" t="s">
        <v>1864</v>
      </c>
      <c r="D347" s="233" t="s">
        <v>16049</v>
      </c>
      <c r="E347" s="182" t="s">
        <v>2455</v>
      </c>
      <c r="F347" s="182" t="s">
        <v>16048</v>
      </c>
      <c r="G347" s="182" t="s">
        <v>13320</v>
      </c>
      <c r="H347" s="183">
        <v>0</v>
      </c>
      <c r="I347" s="184">
        <v>0</v>
      </c>
      <c r="J347" s="184">
        <v>0</v>
      </c>
      <c r="K347" s="225"/>
      <c r="L347" s="225"/>
      <c r="M347" s="225"/>
      <c r="N347" s="225"/>
      <c r="O347" s="225"/>
      <c r="P347" s="185"/>
      <c r="Q347" s="226"/>
      <c r="R347" s="182" t="s">
        <v>15681</v>
      </c>
      <c r="S347" s="181" t="s">
        <v>12761</v>
      </c>
      <c r="T347" s="181" t="s">
        <v>15681</v>
      </c>
      <c r="U347" s="201"/>
      <c r="V347" s="227">
        <v>484</v>
      </c>
      <c r="X347" s="228">
        <v>0</v>
      </c>
      <c r="AB347" s="229" t="s">
        <v>15973</v>
      </c>
    </row>
    <row r="348" spans="1:28" s="228" customFormat="1" ht="38.25">
      <c r="A348" s="181" t="s">
        <v>16050</v>
      </c>
      <c r="B348" s="182" t="s">
        <v>1131</v>
      </c>
      <c r="C348" s="186" t="s">
        <v>1864</v>
      </c>
      <c r="D348" s="233" t="s">
        <v>16051</v>
      </c>
      <c r="E348" s="182" t="s">
        <v>2455</v>
      </c>
      <c r="F348" s="182" t="s">
        <v>16050</v>
      </c>
      <c r="G348" s="182" t="s">
        <v>13320</v>
      </c>
      <c r="H348" s="183">
        <v>0</v>
      </c>
      <c r="I348" s="184">
        <v>0</v>
      </c>
      <c r="J348" s="184">
        <v>0</v>
      </c>
      <c r="K348" s="225"/>
      <c r="L348" s="225"/>
      <c r="M348" s="225"/>
      <c r="N348" s="225"/>
      <c r="O348" s="225"/>
      <c r="P348" s="185"/>
      <c r="Q348" s="226"/>
      <c r="R348" s="182" t="s">
        <v>15681</v>
      </c>
      <c r="S348" s="181" t="s">
        <v>12761</v>
      </c>
      <c r="T348" s="181" t="s">
        <v>15681</v>
      </c>
      <c r="U348" s="201"/>
      <c r="V348" s="227">
        <v>484</v>
      </c>
      <c r="X348" s="228">
        <v>0</v>
      </c>
      <c r="AB348" s="229" t="s">
        <v>15973</v>
      </c>
    </row>
    <row r="349" spans="1:28" s="228" customFormat="1" ht="38.25">
      <c r="A349" s="181" t="s">
        <v>16052</v>
      </c>
      <c r="B349" s="182" t="s">
        <v>1131</v>
      </c>
      <c r="C349" s="186" t="s">
        <v>1864</v>
      </c>
      <c r="D349" s="233" t="s">
        <v>16053</v>
      </c>
      <c r="E349" s="182" t="s">
        <v>2455</v>
      </c>
      <c r="F349" s="182" t="s">
        <v>16052</v>
      </c>
      <c r="G349" s="182" t="s">
        <v>13320</v>
      </c>
      <c r="H349" s="183">
        <v>0</v>
      </c>
      <c r="I349" s="184">
        <v>0</v>
      </c>
      <c r="J349" s="184">
        <v>0</v>
      </c>
      <c r="K349" s="225"/>
      <c r="L349" s="225"/>
      <c r="M349" s="225"/>
      <c r="N349" s="225"/>
      <c r="O349" s="225"/>
      <c r="P349" s="185"/>
      <c r="Q349" s="226"/>
      <c r="R349" s="182" t="s">
        <v>15681</v>
      </c>
      <c r="S349" s="181" t="s">
        <v>12761</v>
      </c>
      <c r="T349" s="181" t="s">
        <v>15681</v>
      </c>
      <c r="U349" s="201"/>
      <c r="V349" s="227">
        <v>484</v>
      </c>
      <c r="X349" s="228">
        <v>0</v>
      </c>
      <c r="AB349" s="229" t="s">
        <v>15973</v>
      </c>
    </row>
    <row r="350" spans="1:28" s="228" customFormat="1" ht="38.25">
      <c r="A350" s="181" t="s">
        <v>16054</v>
      </c>
      <c r="B350" s="182" t="s">
        <v>1131</v>
      </c>
      <c r="C350" s="186" t="s">
        <v>1864</v>
      </c>
      <c r="D350" s="233" t="s">
        <v>16055</v>
      </c>
      <c r="E350" s="182" t="s">
        <v>2456</v>
      </c>
      <c r="F350" s="182" t="s">
        <v>16054</v>
      </c>
      <c r="G350" s="182" t="s">
        <v>13320</v>
      </c>
      <c r="H350" s="183">
        <v>0</v>
      </c>
      <c r="I350" s="184">
        <v>0</v>
      </c>
      <c r="J350" s="184">
        <v>0</v>
      </c>
      <c r="K350" s="225"/>
      <c r="L350" s="225"/>
      <c r="M350" s="225"/>
      <c r="N350" s="225"/>
      <c r="O350" s="225"/>
      <c r="P350" s="185"/>
      <c r="Q350" s="226"/>
      <c r="R350" s="182" t="s">
        <v>15681</v>
      </c>
      <c r="S350" s="181" t="s">
        <v>12766</v>
      </c>
      <c r="T350" s="181" t="s">
        <v>15681</v>
      </c>
      <c r="U350" s="201"/>
      <c r="V350" s="227">
        <v>484</v>
      </c>
      <c r="X350" s="228">
        <v>0</v>
      </c>
      <c r="AB350" s="229" t="s">
        <v>15973</v>
      </c>
    </row>
    <row r="351" spans="1:28" s="228" customFormat="1" ht="38.25">
      <c r="A351" s="181" t="s">
        <v>16056</v>
      </c>
      <c r="B351" s="182" t="s">
        <v>1131</v>
      </c>
      <c r="C351" s="186" t="s">
        <v>1864</v>
      </c>
      <c r="D351" s="233" t="s">
        <v>16057</v>
      </c>
      <c r="E351" s="182" t="s">
        <v>888</v>
      </c>
      <c r="F351" s="182" t="s">
        <v>16056</v>
      </c>
      <c r="G351" s="182" t="s">
        <v>13320</v>
      </c>
      <c r="H351" s="183">
        <v>0</v>
      </c>
      <c r="I351" s="184">
        <v>0</v>
      </c>
      <c r="J351" s="184">
        <v>0</v>
      </c>
      <c r="K351" s="225"/>
      <c r="L351" s="225"/>
      <c r="M351" s="225"/>
      <c r="N351" s="225"/>
      <c r="O351" s="225"/>
      <c r="P351" s="185"/>
      <c r="Q351" s="226"/>
      <c r="R351" s="182" t="s">
        <v>15681</v>
      </c>
      <c r="S351" s="181" t="s">
        <v>12751</v>
      </c>
      <c r="T351" s="181" t="s">
        <v>15681</v>
      </c>
      <c r="U351" s="201"/>
      <c r="V351" s="227">
        <v>484</v>
      </c>
      <c r="X351" s="228">
        <v>0</v>
      </c>
      <c r="AB351" s="229" t="s">
        <v>15973</v>
      </c>
    </row>
    <row r="352" spans="1:28" s="228" customFormat="1" ht="38.25">
      <c r="A352" s="181" t="s">
        <v>16058</v>
      </c>
      <c r="B352" s="182" t="s">
        <v>1131</v>
      </c>
      <c r="C352" s="186" t="s">
        <v>1864</v>
      </c>
      <c r="D352" s="233" t="s">
        <v>16059</v>
      </c>
      <c r="E352" s="182" t="s">
        <v>1100</v>
      </c>
      <c r="F352" s="182" t="s">
        <v>16058</v>
      </c>
      <c r="G352" s="182" t="s">
        <v>13320</v>
      </c>
      <c r="H352" s="183">
        <v>0</v>
      </c>
      <c r="I352" s="184">
        <v>0</v>
      </c>
      <c r="J352" s="184">
        <v>0</v>
      </c>
      <c r="K352" s="225"/>
      <c r="L352" s="225"/>
      <c r="M352" s="225"/>
      <c r="N352" s="225"/>
      <c r="O352" s="225"/>
      <c r="P352" s="185"/>
      <c r="Q352" s="226"/>
      <c r="R352" s="182" t="s">
        <v>15681</v>
      </c>
      <c r="S352" s="181" t="s">
        <v>12582</v>
      </c>
      <c r="T352" s="181" t="s">
        <v>15681</v>
      </c>
      <c r="U352" s="201"/>
      <c r="V352" s="227">
        <v>484</v>
      </c>
      <c r="X352" s="228">
        <v>0</v>
      </c>
      <c r="AB352" s="229" t="s">
        <v>15973</v>
      </c>
    </row>
    <row r="353" spans="1:28" s="228" customFormat="1" ht="38.25">
      <c r="A353" s="181" t="s">
        <v>16060</v>
      </c>
      <c r="B353" s="182" t="s">
        <v>1131</v>
      </c>
      <c r="C353" s="186" t="s">
        <v>1864</v>
      </c>
      <c r="D353" s="233" t="s">
        <v>16061</v>
      </c>
      <c r="E353" s="182" t="s">
        <v>1100</v>
      </c>
      <c r="F353" s="182" t="s">
        <v>16060</v>
      </c>
      <c r="G353" s="182" t="s">
        <v>13320</v>
      </c>
      <c r="H353" s="183">
        <v>0</v>
      </c>
      <c r="I353" s="184">
        <v>0</v>
      </c>
      <c r="J353" s="184">
        <v>0</v>
      </c>
      <c r="K353" s="225"/>
      <c r="L353" s="225"/>
      <c r="M353" s="225"/>
      <c r="N353" s="225"/>
      <c r="O353" s="225"/>
      <c r="P353" s="185"/>
      <c r="Q353" s="226"/>
      <c r="R353" s="182" t="s">
        <v>15681</v>
      </c>
      <c r="S353" s="181" t="s">
        <v>12582</v>
      </c>
      <c r="T353" s="181" t="s">
        <v>15681</v>
      </c>
      <c r="U353" s="201"/>
      <c r="V353" s="227">
        <v>484</v>
      </c>
      <c r="X353" s="228">
        <v>0</v>
      </c>
      <c r="AB353" s="229" t="s">
        <v>15973</v>
      </c>
    </row>
    <row r="354" spans="1:28" s="228" customFormat="1" ht="38.25">
      <c r="A354" s="181" t="s">
        <v>16062</v>
      </c>
      <c r="B354" s="182" t="s">
        <v>1131</v>
      </c>
      <c r="C354" s="186" t="s">
        <v>1864</v>
      </c>
      <c r="D354" s="233" t="s">
        <v>16063</v>
      </c>
      <c r="E354" s="182" t="s">
        <v>1100</v>
      </c>
      <c r="F354" s="182" t="s">
        <v>16062</v>
      </c>
      <c r="G354" s="182" t="s">
        <v>13320</v>
      </c>
      <c r="H354" s="183">
        <v>0</v>
      </c>
      <c r="I354" s="184">
        <v>0</v>
      </c>
      <c r="J354" s="184">
        <v>0</v>
      </c>
      <c r="K354" s="225"/>
      <c r="L354" s="225"/>
      <c r="M354" s="225"/>
      <c r="N354" s="225"/>
      <c r="O354" s="225"/>
      <c r="P354" s="185"/>
      <c r="Q354" s="226"/>
      <c r="R354" s="182" t="s">
        <v>15681</v>
      </c>
      <c r="S354" s="181" t="s">
        <v>12582</v>
      </c>
      <c r="T354" s="181" t="s">
        <v>15681</v>
      </c>
      <c r="U354" s="201"/>
      <c r="V354" s="227">
        <v>484</v>
      </c>
      <c r="X354" s="228">
        <v>0</v>
      </c>
      <c r="AB354" s="229" t="s">
        <v>15973</v>
      </c>
    </row>
    <row r="355" spans="1:28" s="228" customFormat="1" ht="38.25">
      <c r="A355" s="181" t="s">
        <v>16064</v>
      </c>
      <c r="B355" s="182" t="s">
        <v>1131</v>
      </c>
      <c r="C355" s="186" t="s">
        <v>1864</v>
      </c>
      <c r="D355" s="233" t="s">
        <v>16065</v>
      </c>
      <c r="E355" s="182" t="s">
        <v>1100</v>
      </c>
      <c r="F355" s="182" t="s">
        <v>16064</v>
      </c>
      <c r="G355" s="182" t="s">
        <v>13320</v>
      </c>
      <c r="H355" s="183">
        <v>0</v>
      </c>
      <c r="I355" s="184">
        <v>0</v>
      </c>
      <c r="J355" s="184">
        <v>0</v>
      </c>
      <c r="K355" s="225"/>
      <c r="L355" s="225"/>
      <c r="M355" s="225"/>
      <c r="N355" s="225"/>
      <c r="O355" s="225"/>
      <c r="P355" s="185"/>
      <c r="Q355" s="226"/>
      <c r="R355" s="182" t="s">
        <v>15681</v>
      </c>
      <c r="S355" s="181" t="s">
        <v>12582</v>
      </c>
      <c r="T355" s="181" t="s">
        <v>15681</v>
      </c>
      <c r="U355" s="201"/>
      <c r="V355" s="227">
        <v>484</v>
      </c>
      <c r="X355" s="228">
        <v>0</v>
      </c>
      <c r="AB355" s="229" t="s">
        <v>15973</v>
      </c>
    </row>
    <row r="356" spans="1:28" s="228" customFormat="1" ht="38.25">
      <c r="A356" s="181" t="s">
        <v>16066</v>
      </c>
      <c r="B356" s="182" t="s">
        <v>1131</v>
      </c>
      <c r="C356" s="186" t="s">
        <v>1864</v>
      </c>
      <c r="D356" s="233" t="s">
        <v>16067</v>
      </c>
      <c r="E356" s="182" t="s">
        <v>1100</v>
      </c>
      <c r="F356" s="182" t="s">
        <v>16066</v>
      </c>
      <c r="G356" s="182" t="s">
        <v>13320</v>
      </c>
      <c r="H356" s="183">
        <v>0</v>
      </c>
      <c r="I356" s="184">
        <v>0</v>
      </c>
      <c r="J356" s="184">
        <v>0</v>
      </c>
      <c r="K356" s="225"/>
      <c r="L356" s="225"/>
      <c r="M356" s="225"/>
      <c r="N356" s="225"/>
      <c r="O356" s="225"/>
      <c r="P356" s="185"/>
      <c r="Q356" s="226"/>
      <c r="R356" s="182" t="s">
        <v>15681</v>
      </c>
      <c r="S356" s="181" t="s">
        <v>12582</v>
      </c>
      <c r="T356" s="181" t="s">
        <v>15681</v>
      </c>
      <c r="U356" s="201"/>
      <c r="V356" s="227">
        <v>484</v>
      </c>
      <c r="X356" s="228">
        <v>0</v>
      </c>
      <c r="AB356" s="229" t="s">
        <v>15973</v>
      </c>
    </row>
    <row r="357" spans="1:28" s="228" customFormat="1" ht="38.25">
      <c r="A357" s="181" t="s">
        <v>16068</v>
      </c>
      <c r="B357" s="182" t="s">
        <v>1131</v>
      </c>
      <c r="C357" s="186" t="s">
        <v>1864</v>
      </c>
      <c r="D357" s="233" t="s">
        <v>16069</v>
      </c>
      <c r="E357" s="182" t="s">
        <v>888</v>
      </c>
      <c r="F357" s="182" t="s">
        <v>16068</v>
      </c>
      <c r="G357" s="182" t="s">
        <v>13320</v>
      </c>
      <c r="H357" s="183">
        <v>0</v>
      </c>
      <c r="I357" s="184">
        <v>0</v>
      </c>
      <c r="J357" s="184">
        <v>0</v>
      </c>
      <c r="K357" s="225"/>
      <c r="L357" s="225"/>
      <c r="M357" s="225"/>
      <c r="N357" s="225"/>
      <c r="O357" s="225"/>
      <c r="P357" s="185"/>
      <c r="Q357" s="226"/>
      <c r="R357" s="182" t="s">
        <v>15681</v>
      </c>
      <c r="S357" s="181" t="s">
        <v>12751</v>
      </c>
      <c r="T357" s="181" t="s">
        <v>15681</v>
      </c>
      <c r="U357" s="201"/>
      <c r="V357" s="227">
        <v>484</v>
      </c>
      <c r="X357" s="228">
        <v>0</v>
      </c>
      <c r="AB357" s="229" t="s">
        <v>15973</v>
      </c>
    </row>
    <row r="358" spans="1:28" s="228" customFormat="1" ht="38.25">
      <c r="A358" s="181" t="s">
        <v>16070</v>
      </c>
      <c r="B358" s="182" t="s">
        <v>1131</v>
      </c>
      <c r="C358" s="186" t="s">
        <v>1864</v>
      </c>
      <c r="D358" s="233" t="s">
        <v>16071</v>
      </c>
      <c r="E358" s="182" t="s">
        <v>2455</v>
      </c>
      <c r="F358" s="182" t="s">
        <v>16070</v>
      </c>
      <c r="G358" s="182" t="s">
        <v>13320</v>
      </c>
      <c r="H358" s="183">
        <v>0</v>
      </c>
      <c r="I358" s="184">
        <v>0</v>
      </c>
      <c r="J358" s="184">
        <v>0</v>
      </c>
      <c r="K358" s="225"/>
      <c r="L358" s="225"/>
      <c r="M358" s="225"/>
      <c r="N358" s="225"/>
      <c r="O358" s="225"/>
      <c r="P358" s="185"/>
      <c r="Q358" s="226"/>
      <c r="R358" s="182" t="s">
        <v>15681</v>
      </c>
      <c r="S358" s="181" t="s">
        <v>12761</v>
      </c>
      <c r="T358" s="181" t="s">
        <v>15681</v>
      </c>
      <c r="U358" s="201"/>
      <c r="V358" s="227">
        <v>484</v>
      </c>
      <c r="X358" s="228">
        <v>0</v>
      </c>
      <c r="AB358" s="229" t="s">
        <v>15973</v>
      </c>
    </row>
    <row r="359" spans="1:28" s="228" customFormat="1" ht="38.25">
      <c r="A359" s="181" t="s">
        <v>16072</v>
      </c>
      <c r="B359" s="182" t="s">
        <v>1131</v>
      </c>
      <c r="C359" s="186" t="s">
        <v>1864</v>
      </c>
      <c r="D359" s="233" t="s">
        <v>16073</v>
      </c>
      <c r="E359" s="182" t="s">
        <v>1100</v>
      </c>
      <c r="F359" s="182" t="s">
        <v>16072</v>
      </c>
      <c r="G359" s="182" t="s">
        <v>13320</v>
      </c>
      <c r="H359" s="183">
        <v>0</v>
      </c>
      <c r="I359" s="184">
        <v>0</v>
      </c>
      <c r="J359" s="184">
        <v>0</v>
      </c>
      <c r="K359" s="225"/>
      <c r="L359" s="225"/>
      <c r="M359" s="225"/>
      <c r="N359" s="225"/>
      <c r="O359" s="225"/>
      <c r="P359" s="185"/>
      <c r="Q359" s="226"/>
      <c r="R359" s="182" t="s">
        <v>15681</v>
      </c>
      <c r="S359" s="181" t="s">
        <v>12582</v>
      </c>
      <c r="T359" s="181" t="s">
        <v>15681</v>
      </c>
      <c r="U359" s="201"/>
      <c r="V359" s="227">
        <v>484</v>
      </c>
      <c r="X359" s="228">
        <v>0</v>
      </c>
      <c r="AB359" s="229" t="s">
        <v>15973</v>
      </c>
    </row>
    <row r="360" spans="1:28" s="228" customFormat="1" ht="38.25">
      <c r="A360" s="181" t="s">
        <v>16074</v>
      </c>
      <c r="B360" s="182" t="s">
        <v>1131</v>
      </c>
      <c r="C360" s="186" t="s">
        <v>1864</v>
      </c>
      <c r="D360" s="233" t="s">
        <v>16075</v>
      </c>
      <c r="E360" s="182" t="s">
        <v>1100</v>
      </c>
      <c r="F360" s="182" t="s">
        <v>16074</v>
      </c>
      <c r="G360" s="182" t="s">
        <v>13320</v>
      </c>
      <c r="H360" s="183">
        <v>0</v>
      </c>
      <c r="I360" s="184">
        <v>0</v>
      </c>
      <c r="J360" s="184">
        <v>0</v>
      </c>
      <c r="K360" s="225"/>
      <c r="L360" s="225"/>
      <c r="M360" s="225"/>
      <c r="N360" s="225"/>
      <c r="O360" s="225"/>
      <c r="P360" s="185"/>
      <c r="Q360" s="226"/>
      <c r="R360" s="182" t="s">
        <v>15681</v>
      </c>
      <c r="S360" s="181" t="s">
        <v>12582</v>
      </c>
      <c r="T360" s="181" t="s">
        <v>15681</v>
      </c>
      <c r="U360" s="201"/>
      <c r="V360" s="227">
        <v>484</v>
      </c>
      <c r="X360" s="228">
        <v>0</v>
      </c>
      <c r="AB360" s="229" t="s">
        <v>15973</v>
      </c>
    </row>
    <row r="361" spans="1:28" s="228" customFormat="1" ht="38.25">
      <c r="A361" s="181" t="s">
        <v>16076</v>
      </c>
      <c r="B361" s="182" t="s">
        <v>1131</v>
      </c>
      <c r="C361" s="186" t="s">
        <v>1864</v>
      </c>
      <c r="D361" s="233" t="s">
        <v>16077</v>
      </c>
      <c r="E361" s="182" t="s">
        <v>1100</v>
      </c>
      <c r="F361" s="182" t="s">
        <v>16076</v>
      </c>
      <c r="G361" s="182" t="s">
        <v>13320</v>
      </c>
      <c r="H361" s="183">
        <v>0</v>
      </c>
      <c r="I361" s="184">
        <v>0</v>
      </c>
      <c r="J361" s="184">
        <v>0</v>
      </c>
      <c r="K361" s="225"/>
      <c r="L361" s="225"/>
      <c r="M361" s="225"/>
      <c r="N361" s="225"/>
      <c r="O361" s="225"/>
      <c r="P361" s="185"/>
      <c r="Q361" s="226"/>
      <c r="R361" s="182" t="s">
        <v>15681</v>
      </c>
      <c r="S361" s="181" t="s">
        <v>12582</v>
      </c>
      <c r="T361" s="181" t="s">
        <v>15681</v>
      </c>
      <c r="U361" s="201"/>
      <c r="V361" s="227">
        <v>484</v>
      </c>
      <c r="X361" s="228">
        <v>0</v>
      </c>
      <c r="AB361" s="229" t="s">
        <v>15973</v>
      </c>
    </row>
    <row r="362" spans="1:28" s="228" customFormat="1" ht="38.25">
      <c r="A362" s="181" t="s">
        <v>16078</v>
      </c>
      <c r="B362" s="182" t="s">
        <v>1131</v>
      </c>
      <c r="C362" s="186" t="s">
        <v>1864</v>
      </c>
      <c r="D362" s="233" t="s">
        <v>16079</v>
      </c>
      <c r="E362" s="182" t="s">
        <v>1100</v>
      </c>
      <c r="F362" s="182" t="s">
        <v>16078</v>
      </c>
      <c r="G362" s="182" t="s">
        <v>13320</v>
      </c>
      <c r="H362" s="183">
        <v>0</v>
      </c>
      <c r="I362" s="184">
        <v>0</v>
      </c>
      <c r="J362" s="184">
        <v>0</v>
      </c>
      <c r="K362" s="225"/>
      <c r="L362" s="225"/>
      <c r="M362" s="225"/>
      <c r="N362" s="225"/>
      <c r="O362" s="225"/>
      <c r="P362" s="185"/>
      <c r="Q362" s="226"/>
      <c r="R362" s="182" t="s">
        <v>15681</v>
      </c>
      <c r="S362" s="181" t="s">
        <v>12582</v>
      </c>
      <c r="T362" s="181" t="s">
        <v>15681</v>
      </c>
      <c r="U362" s="201"/>
      <c r="V362" s="227">
        <v>484</v>
      </c>
      <c r="X362" s="228">
        <v>0</v>
      </c>
      <c r="AB362" s="229" t="s">
        <v>15973</v>
      </c>
    </row>
    <row r="363" spans="1:28" s="228" customFormat="1" ht="38.25">
      <c r="A363" s="181" t="s">
        <v>16080</v>
      </c>
      <c r="B363" s="182" t="s">
        <v>1131</v>
      </c>
      <c r="C363" s="186" t="s">
        <v>1864</v>
      </c>
      <c r="D363" s="233" t="s">
        <v>16081</v>
      </c>
      <c r="E363" s="182" t="s">
        <v>1100</v>
      </c>
      <c r="F363" s="182" t="s">
        <v>16080</v>
      </c>
      <c r="G363" s="182" t="s">
        <v>13320</v>
      </c>
      <c r="H363" s="183">
        <v>0</v>
      </c>
      <c r="I363" s="184">
        <v>0</v>
      </c>
      <c r="J363" s="184">
        <v>0</v>
      </c>
      <c r="K363" s="225"/>
      <c r="L363" s="225"/>
      <c r="M363" s="225"/>
      <c r="N363" s="225"/>
      <c r="O363" s="225"/>
      <c r="P363" s="185"/>
      <c r="Q363" s="226"/>
      <c r="R363" s="182" t="s">
        <v>15681</v>
      </c>
      <c r="S363" s="181" t="s">
        <v>12582</v>
      </c>
      <c r="T363" s="181" t="s">
        <v>15681</v>
      </c>
      <c r="U363" s="201"/>
      <c r="V363" s="227">
        <v>484</v>
      </c>
      <c r="X363" s="228">
        <v>0</v>
      </c>
      <c r="AB363" s="229" t="s">
        <v>15973</v>
      </c>
    </row>
    <row r="364" spans="1:28" s="228" customFormat="1" ht="38.25">
      <c r="A364" s="181" t="s">
        <v>16082</v>
      </c>
      <c r="B364" s="182" t="s">
        <v>1131</v>
      </c>
      <c r="C364" s="186" t="s">
        <v>1864</v>
      </c>
      <c r="D364" s="233" t="s">
        <v>16083</v>
      </c>
      <c r="E364" s="182" t="s">
        <v>1100</v>
      </c>
      <c r="F364" s="182" t="s">
        <v>16082</v>
      </c>
      <c r="G364" s="182" t="s">
        <v>13320</v>
      </c>
      <c r="H364" s="183">
        <v>0</v>
      </c>
      <c r="I364" s="184">
        <v>0</v>
      </c>
      <c r="J364" s="184">
        <v>0</v>
      </c>
      <c r="K364" s="225"/>
      <c r="L364" s="225"/>
      <c r="M364" s="225"/>
      <c r="N364" s="225"/>
      <c r="O364" s="225"/>
      <c r="P364" s="185"/>
      <c r="Q364" s="226"/>
      <c r="R364" s="182" t="s">
        <v>15681</v>
      </c>
      <c r="S364" s="181" t="s">
        <v>12582</v>
      </c>
      <c r="T364" s="181" t="s">
        <v>15681</v>
      </c>
      <c r="U364" s="201"/>
      <c r="V364" s="227">
        <v>484</v>
      </c>
      <c r="X364" s="228">
        <v>0</v>
      </c>
      <c r="AB364" s="229" t="s">
        <v>15973</v>
      </c>
    </row>
    <row r="365" spans="1:28" s="228" customFormat="1" ht="38.25">
      <c r="A365" s="181" t="s">
        <v>16084</v>
      </c>
      <c r="B365" s="182" t="s">
        <v>1131</v>
      </c>
      <c r="C365" s="186" t="s">
        <v>1864</v>
      </c>
      <c r="D365" s="233" t="s">
        <v>16085</v>
      </c>
      <c r="E365" s="182" t="s">
        <v>1100</v>
      </c>
      <c r="F365" s="182" t="s">
        <v>16084</v>
      </c>
      <c r="G365" s="182" t="s">
        <v>13320</v>
      </c>
      <c r="H365" s="183">
        <v>0</v>
      </c>
      <c r="I365" s="184">
        <v>0</v>
      </c>
      <c r="J365" s="184">
        <v>0</v>
      </c>
      <c r="K365" s="225"/>
      <c r="L365" s="225"/>
      <c r="M365" s="225"/>
      <c r="N365" s="225"/>
      <c r="O365" s="225"/>
      <c r="P365" s="185"/>
      <c r="Q365" s="226"/>
      <c r="R365" s="182" t="s">
        <v>15681</v>
      </c>
      <c r="S365" s="181" t="s">
        <v>12582</v>
      </c>
      <c r="T365" s="181" t="s">
        <v>15681</v>
      </c>
      <c r="U365" s="201"/>
      <c r="V365" s="227">
        <v>484</v>
      </c>
      <c r="X365" s="228">
        <v>0</v>
      </c>
      <c r="AB365" s="229" t="s">
        <v>15973</v>
      </c>
    </row>
    <row r="366" spans="1:28" s="228" customFormat="1" ht="38.25">
      <c r="A366" s="181" t="s">
        <v>16086</v>
      </c>
      <c r="B366" s="182" t="s">
        <v>1131</v>
      </c>
      <c r="C366" s="186" t="s">
        <v>1864</v>
      </c>
      <c r="D366" s="233" t="s">
        <v>16087</v>
      </c>
      <c r="E366" s="182" t="s">
        <v>1100</v>
      </c>
      <c r="F366" s="182" t="s">
        <v>16086</v>
      </c>
      <c r="G366" s="182" t="s">
        <v>13320</v>
      </c>
      <c r="H366" s="183">
        <v>0</v>
      </c>
      <c r="I366" s="184">
        <v>0</v>
      </c>
      <c r="J366" s="184">
        <v>0</v>
      </c>
      <c r="K366" s="225"/>
      <c r="L366" s="225"/>
      <c r="M366" s="225"/>
      <c r="N366" s="225"/>
      <c r="O366" s="225"/>
      <c r="P366" s="185"/>
      <c r="Q366" s="226"/>
      <c r="R366" s="182" t="s">
        <v>15681</v>
      </c>
      <c r="S366" s="181" t="s">
        <v>12582</v>
      </c>
      <c r="T366" s="181" t="s">
        <v>15681</v>
      </c>
      <c r="U366" s="201"/>
      <c r="V366" s="227">
        <v>484</v>
      </c>
      <c r="X366" s="228">
        <v>0</v>
      </c>
      <c r="AB366" s="229" t="s">
        <v>15973</v>
      </c>
    </row>
    <row r="367" spans="1:28" s="228" customFormat="1" ht="38.25">
      <c r="A367" s="181" t="s">
        <v>16088</v>
      </c>
      <c r="B367" s="182" t="s">
        <v>1131</v>
      </c>
      <c r="C367" s="186" t="s">
        <v>1864</v>
      </c>
      <c r="D367" s="233" t="s">
        <v>16089</v>
      </c>
      <c r="E367" s="182" t="s">
        <v>1100</v>
      </c>
      <c r="F367" s="182" t="s">
        <v>16088</v>
      </c>
      <c r="G367" s="182" t="s">
        <v>13320</v>
      </c>
      <c r="H367" s="183">
        <v>0</v>
      </c>
      <c r="I367" s="184">
        <v>0</v>
      </c>
      <c r="J367" s="184">
        <v>0</v>
      </c>
      <c r="K367" s="225"/>
      <c r="L367" s="225"/>
      <c r="M367" s="225"/>
      <c r="N367" s="225"/>
      <c r="O367" s="225"/>
      <c r="P367" s="185"/>
      <c r="Q367" s="226"/>
      <c r="R367" s="182" t="s">
        <v>15681</v>
      </c>
      <c r="S367" s="181" t="s">
        <v>12582</v>
      </c>
      <c r="T367" s="181" t="s">
        <v>15681</v>
      </c>
      <c r="U367" s="201"/>
      <c r="V367" s="227">
        <v>484</v>
      </c>
      <c r="X367" s="228">
        <v>0</v>
      </c>
      <c r="AB367" s="229" t="s">
        <v>15973</v>
      </c>
    </row>
    <row r="368" spans="1:28" s="228" customFormat="1" ht="38.25">
      <c r="A368" s="181" t="s">
        <v>16090</v>
      </c>
      <c r="B368" s="182" t="s">
        <v>1131</v>
      </c>
      <c r="C368" s="186" t="s">
        <v>1864</v>
      </c>
      <c r="D368" s="233" t="s">
        <v>16091</v>
      </c>
      <c r="E368" s="182" t="s">
        <v>1100</v>
      </c>
      <c r="F368" s="182" t="s">
        <v>16090</v>
      </c>
      <c r="G368" s="182" t="s">
        <v>13320</v>
      </c>
      <c r="H368" s="183">
        <v>0</v>
      </c>
      <c r="I368" s="184">
        <v>0</v>
      </c>
      <c r="J368" s="184">
        <v>0</v>
      </c>
      <c r="K368" s="225"/>
      <c r="L368" s="225"/>
      <c r="M368" s="225"/>
      <c r="N368" s="225"/>
      <c r="O368" s="225"/>
      <c r="P368" s="185"/>
      <c r="Q368" s="226"/>
      <c r="R368" s="182" t="s">
        <v>15681</v>
      </c>
      <c r="S368" s="181" t="s">
        <v>12582</v>
      </c>
      <c r="T368" s="181" t="s">
        <v>15681</v>
      </c>
      <c r="U368" s="201"/>
      <c r="V368" s="227">
        <v>484</v>
      </c>
      <c r="X368" s="228">
        <v>0</v>
      </c>
      <c r="AB368" s="229" t="s">
        <v>15973</v>
      </c>
    </row>
    <row r="369" spans="1:28" s="228" customFormat="1" ht="38.25">
      <c r="A369" s="181" t="s">
        <v>16092</v>
      </c>
      <c r="B369" s="182" t="s">
        <v>1131</v>
      </c>
      <c r="C369" s="186" t="s">
        <v>1864</v>
      </c>
      <c r="D369" s="233" t="s">
        <v>16093</v>
      </c>
      <c r="E369" s="182" t="s">
        <v>1100</v>
      </c>
      <c r="F369" s="182" t="s">
        <v>16092</v>
      </c>
      <c r="G369" s="182" t="s">
        <v>13320</v>
      </c>
      <c r="H369" s="183">
        <v>0</v>
      </c>
      <c r="I369" s="184">
        <v>0</v>
      </c>
      <c r="J369" s="184">
        <v>0</v>
      </c>
      <c r="K369" s="225"/>
      <c r="L369" s="225"/>
      <c r="M369" s="225"/>
      <c r="N369" s="225"/>
      <c r="O369" s="225"/>
      <c r="P369" s="185"/>
      <c r="Q369" s="226"/>
      <c r="R369" s="182" t="s">
        <v>15681</v>
      </c>
      <c r="S369" s="181" t="s">
        <v>12582</v>
      </c>
      <c r="T369" s="181" t="s">
        <v>15681</v>
      </c>
      <c r="U369" s="201"/>
      <c r="V369" s="227">
        <v>484</v>
      </c>
      <c r="X369" s="228">
        <v>0</v>
      </c>
      <c r="AB369" s="229" t="s">
        <v>15973</v>
      </c>
    </row>
    <row r="370" spans="1:28" s="228" customFormat="1" ht="38.25">
      <c r="A370" s="181" t="s">
        <v>16094</v>
      </c>
      <c r="B370" s="182" t="s">
        <v>1131</v>
      </c>
      <c r="C370" s="186" t="s">
        <v>1864</v>
      </c>
      <c r="D370" s="233" t="s">
        <v>16095</v>
      </c>
      <c r="E370" s="182" t="s">
        <v>1100</v>
      </c>
      <c r="F370" s="182" t="s">
        <v>16094</v>
      </c>
      <c r="G370" s="182" t="s">
        <v>13320</v>
      </c>
      <c r="H370" s="183">
        <v>0</v>
      </c>
      <c r="I370" s="184">
        <v>0</v>
      </c>
      <c r="J370" s="184">
        <v>0</v>
      </c>
      <c r="K370" s="225"/>
      <c r="L370" s="225"/>
      <c r="M370" s="225"/>
      <c r="N370" s="225"/>
      <c r="O370" s="225"/>
      <c r="P370" s="185"/>
      <c r="Q370" s="226"/>
      <c r="R370" s="182" t="s">
        <v>15681</v>
      </c>
      <c r="S370" s="181" t="s">
        <v>12582</v>
      </c>
      <c r="T370" s="181" t="s">
        <v>15681</v>
      </c>
      <c r="U370" s="201"/>
      <c r="V370" s="227">
        <v>484</v>
      </c>
      <c r="X370" s="228">
        <v>0</v>
      </c>
      <c r="AB370" s="229" t="s">
        <v>15973</v>
      </c>
    </row>
    <row r="371" spans="1:28" s="228" customFormat="1" ht="38.25">
      <c r="A371" s="181" t="s">
        <v>16096</v>
      </c>
      <c r="B371" s="182" t="s">
        <v>1131</v>
      </c>
      <c r="C371" s="186" t="s">
        <v>1864</v>
      </c>
      <c r="D371" s="233" t="s">
        <v>16097</v>
      </c>
      <c r="E371" s="182" t="s">
        <v>1100</v>
      </c>
      <c r="F371" s="182" t="s">
        <v>16096</v>
      </c>
      <c r="G371" s="182" t="s">
        <v>13320</v>
      </c>
      <c r="H371" s="183">
        <v>0</v>
      </c>
      <c r="I371" s="184">
        <v>0</v>
      </c>
      <c r="J371" s="184">
        <v>0</v>
      </c>
      <c r="K371" s="225"/>
      <c r="L371" s="225"/>
      <c r="M371" s="225"/>
      <c r="N371" s="225"/>
      <c r="O371" s="225"/>
      <c r="P371" s="185"/>
      <c r="Q371" s="226"/>
      <c r="R371" s="182" t="s">
        <v>15681</v>
      </c>
      <c r="S371" s="181" t="s">
        <v>12582</v>
      </c>
      <c r="T371" s="181" t="s">
        <v>15681</v>
      </c>
      <c r="U371" s="201"/>
      <c r="V371" s="227">
        <v>484</v>
      </c>
      <c r="X371" s="228">
        <v>0</v>
      </c>
      <c r="AB371" s="229" t="s">
        <v>15973</v>
      </c>
    </row>
    <row r="372" spans="1:28" s="228" customFormat="1" ht="38.25">
      <c r="A372" s="181" t="s">
        <v>16098</v>
      </c>
      <c r="B372" s="182" t="s">
        <v>1131</v>
      </c>
      <c r="C372" s="186" t="s">
        <v>1864</v>
      </c>
      <c r="D372" s="233" t="s">
        <v>16099</v>
      </c>
      <c r="E372" s="182" t="s">
        <v>1100</v>
      </c>
      <c r="F372" s="182" t="s">
        <v>16098</v>
      </c>
      <c r="G372" s="182" t="s">
        <v>13320</v>
      </c>
      <c r="H372" s="183">
        <v>0</v>
      </c>
      <c r="I372" s="184">
        <v>0</v>
      </c>
      <c r="J372" s="184">
        <v>0</v>
      </c>
      <c r="K372" s="225"/>
      <c r="L372" s="225"/>
      <c r="M372" s="225"/>
      <c r="N372" s="225"/>
      <c r="O372" s="225"/>
      <c r="P372" s="185"/>
      <c r="Q372" s="226"/>
      <c r="R372" s="182" t="s">
        <v>15681</v>
      </c>
      <c r="S372" s="181" t="s">
        <v>12582</v>
      </c>
      <c r="T372" s="181" t="s">
        <v>15681</v>
      </c>
      <c r="U372" s="201"/>
      <c r="V372" s="227">
        <v>484</v>
      </c>
      <c r="X372" s="228">
        <v>0</v>
      </c>
      <c r="AB372" s="229" t="s">
        <v>15973</v>
      </c>
    </row>
    <row r="373" spans="1:28" s="228" customFormat="1" ht="38.25">
      <c r="A373" s="181" t="s">
        <v>16100</v>
      </c>
      <c r="B373" s="182" t="s">
        <v>1131</v>
      </c>
      <c r="C373" s="186" t="s">
        <v>1864</v>
      </c>
      <c r="D373" s="233" t="s">
        <v>15581</v>
      </c>
      <c r="E373" s="182" t="s">
        <v>1100</v>
      </c>
      <c r="F373" s="182" t="s">
        <v>16100</v>
      </c>
      <c r="G373" s="182" t="s">
        <v>13320</v>
      </c>
      <c r="H373" s="183">
        <v>0</v>
      </c>
      <c r="I373" s="184">
        <v>0</v>
      </c>
      <c r="J373" s="184">
        <v>0</v>
      </c>
      <c r="K373" s="225"/>
      <c r="L373" s="225"/>
      <c r="M373" s="225"/>
      <c r="N373" s="225"/>
      <c r="O373" s="225"/>
      <c r="P373" s="185"/>
      <c r="Q373" s="226"/>
      <c r="R373" s="182" t="s">
        <v>15681</v>
      </c>
      <c r="S373" s="181" t="s">
        <v>12582</v>
      </c>
      <c r="T373" s="181" t="s">
        <v>15681</v>
      </c>
      <c r="U373" s="201"/>
      <c r="V373" s="227">
        <v>484</v>
      </c>
      <c r="X373" s="228">
        <v>0</v>
      </c>
      <c r="AB373" s="229" t="s">
        <v>15973</v>
      </c>
    </row>
    <row r="374" spans="1:28" s="228" customFormat="1" ht="38.25">
      <c r="A374" s="181" t="s">
        <v>16101</v>
      </c>
      <c r="B374" s="182" t="s">
        <v>1131</v>
      </c>
      <c r="C374" s="186" t="s">
        <v>1864</v>
      </c>
      <c r="D374" s="233" t="s">
        <v>16102</v>
      </c>
      <c r="E374" s="182" t="s">
        <v>886</v>
      </c>
      <c r="F374" s="182" t="s">
        <v>16101</v>
      </c>
      <c r="G374" s="182" t="s">
        <v>13320</v>
      </c>
      <c r="H374" s="183">
        <v>0</v>
      </c>
      <c r="I374" s="184">
        <v>0</v>
      </c>
      <c r="J374" s="184">
        <v>0</v>
      </c>
      <c r="K374" s="225"/>
      <c r="L374" s="225"/>
      <c r="M374" s="225"/>
      <c r="N374" s="225"/>
      <c r="O374" s="225"/>
      <c r="P374" s="185"/>
      <c r="Q374" s="226"/>
      <c r="R374" s="182" t="s">
        <v>15681</v>
      </c>
      <c r="S374" s="181" t="s">
        <v>12731</v>
      </c>
      <c r="T374" s="181" t="s">
        <v>15681</v>
      </c>
      <c r="U374" s="201"/>
      <c r="V374" s="227">
        <v>484</v>
      </c>
      <c r="X374" s="228">
        <v>0</v>
      </c>
      <c r="AB374" s="229" t="s">
        <v>15973</v>
      </c>
    </row>
    <row r="375" spans="1:28" s="228" customFormat="1" ht="38.25">
      <c r="A375" s="181" t="s">
        <v>16103</v>
      </c>
      <c r="B375" s="182" t="s">
        <v>1131</v>
      </c>
      <c r="C375" s="186" t="s">
        <v>1864</v>
      </c>
      <c r="D375" s="233" t="s">
        <v>16104</v>
      </c>
      <c r="E375" s="182" t="s">
        <v>1100</v>
      </c>
      <c r="F375" s="182" t="s">
        <v>16103</v>
      </c>
      <c r="G375" s="182" t="s">
        <v>13320</v>
      </c>
      <c r="H375" s="183">
        <v>0</v>
      </c>
      <c r="I375" s="184">
        <v>0</v>
      </c>
      <c r="J375" s="184">
        <v>0</v>
      </c>
      <c r="K375" s="225"/>
      <c r="L375" s="225"/>
      <c r="M375" s="225"/>
      <c r="N375" s="225"/>
      <c r="O375" s="225"/>
      <c r="P375" s="185"/>
      <c r="Q375" s="226"/>
      <c r="R375" s="182" t="s">
        <v>15681</v>
      </c>
      <c r="S375" s="181" t="s">
        <v>12582</v>
      </c>
      <c r="T375" s="181" t="s">
        <v>15681</v>
      </c>
      <c r="U375" s="201"/>
      <c r="V375" s="227">
        <v>484</v>
      </c>
      <c r="X375" s="228">
        <v>0</v>
      </c>
      <c r="AB375" s="229" t="s">
        <v>15973</v>
      </c>
    </row>
    <row r="376" spans="1:28" s="228" customFormat="1" ht="38.25">
      <c r="A376" s="181" t="s">
        <v>16105</v>
      </c>
      <c r="B376" s="182" t="s">
        <v>1131</v>
      </c>
      <c r="C376" s="186" t="s">
        <v>1864</v>
      </c>
      <c r="D376" s="233" t="s">
        <v>16106</v>
      </c>
      <c r="E376" s="182" t="s">
        <v>2456</v>
      </c>
      <c r="F376" s="182" t="s">
        <v>16105</v>
      </c>
      <c r="G376" s="182" t="s">
        <v>13320</v>
      </c>
      <c r="H376" s="183">
        <v>0</v>
      </c>
      <c r="I376" s="184">
        <v>0</v>
      </c>
      <c r="J376" s="184">
        <v>0</v>
      </c>
      <c r="K376" s="225"/>
      <c r="L376" s="225"/>
      <c r="M376" s="225"/>
      <c r="N376" s="225"/>
      <c r="O376" s="225"/>
      <c r="P376" s="185"/>
      <c r="Q376" s="226"/>
      <c r="R376" s="182" t="s">
        <v>15681</v>
      </c>
      <c r="S376" s="181" t="s">
        <v>12766</v>
      </c>
      <c r="T376" s="181" t="s">
        <v>15681</v>
      </c>
      <c r="U376" s="201"/>
      <c r="V376" s="227">
        <v>484</v>
      </c>
      <c r="X376" s="228">
        <v>0</v>
      </c>
      <c r="AB376" s="229" t="s">
        <v>15973</v>
      </c>
    </row>
    <row r="377" spans="1:28" s="228" customFormat="1" ht="38.25">
      <c r="A377" s="181" t="s">
        <v>16107</v>
      </c>
      <c r="B377" s="182" t="s">
        <v>1131</v>
      </c>
      <c r="C377" s="186" t="s">
        <v>1864</v>
      </c>
      <c r="D377" s="233" t="s">
        <v>16108</v>
      </c>
      <c r="E377" s="182" t="s">
        <v>1100</v>
      </c>
      <c r="F377" s="182" t="s">
        <v>16107</v>
      </c>
      <c r="G377" s="182" t="s">
        <v>13320</v>
      </c>
      <c r="H377" s="183">
        <v>0</v>
      </c>
      <c r="I377" s="184">
        <v>0</v>
      </c>
      <c r="J377" s="184">
        <v>0</v>
      </c>
      <c r="K377" s="225"/>
      <c r="L377" s="225"/>
      <c r="M377" s="225"/>
      <c r="N377" s="225"/>
      <c r="O377" s="225"/>
      <c r="P377" s="185"/>
      <c r="Q377" s="226"/>
      <c r="R377" s="182" t="s">
        <v>15681</v>
      </c>
      <c r="S377" s="181" t="s">
        <v>12582</v>
      </c>
      <c r="T377" s="181" t="s">
        <v>15681</v>
      </c>
      <c r="U377" s="201"/>
      <c r="V377" s="227">
        <v>484</v>
      </c>
      <c r="X377" s="228">
        <v>0</v>
      </c>
      <c r="AB377" s="229" t="s">
        <v>15973</v>
      </c>
    </row>
    <row r="378" spans="1:28" s="228" customFormat="1" ht="38.25">
      <c r="A378" s="181" t="s">
        <v>16109</v>
      </c>
      <c r="B378" s="182" t="s">
        <v>1131</v>
      </c>
      <c r="C378" s="186" t="s">
        <v>1864</v>
      </c>
      <c r="D378" s="233" t="s">
        <v>16110</v>
      </c>
      <c r="E378" s="182" t="s">
        <v>1100</v>
      </c>
      <c r="F378" s="182" t="s">
        <v>16109</v>
      </c>
      <c r="G378" s="182" t="s">
        <v>13320</v>
      </c>
      <c r="H378" s="183">
        <v>0</v>
      </c>
      <c r="I378" s="184">
        <v>0</v>
      </c>
      <c r="J378" s="184">
        <v>0</v>
      </c>
      <c r="K378" s="225"/>
      <c r="L378" s="225"/>
      <c r="M378" s="225"/>
      <c r="N378" s="225"/>
      <c r="O378" s="225"/>
      <c r="P378" s="185"/>
      <c r="Q378" s="226"/>
      <c r="R378" s="182" t="s">
        <v>15681</v>
      </c>
      <c r="S378" s="181" t="s">
        <v>12582</v>
      </c>
      <c r="T378" s="181" t="s">
        <v>15681</v>
      </c>
      <c r="U378" s="201"/>
      <c r="V378" s="227">
        <v>484</v>
      </c>
      <c r="X378" s="228">
        <v>0</v>
      </c>
      <c r="AB378" s="229" t="s">
        <v>15973</v>
      </c>
    </row>
    <row r="379" spans="1:28" s="228" customFormat="1" ht="38.25">
      <c r="A379" s="181" t="s">
        <v>15200</v>
      </c>
      <c r="B379" s="182" t="s">
        <v>1131</v>
      </c>
      <c r="C379" s="186" t="s">
        <v>1864</v>
      </c>
      <c r="D379" s="233" t="s">
        <v>15199</v>
      </c>
      <c r="E379" s="182" t="s">
        <v>1105</v>
      </c>
      <c r="F379" s="182" t="s">
        <v>15200</v>
      </c>
      <c r="G379" s="182" t="s">
        <v>13320</v>
      </c>
      <c r="H379" s="183">
        <v>0</v>
      </c>
      <c r="I379" s="184">
        <v>0</v>
      </c>
      <c r="J379" s="184">
        <v>0</v>
      </c>
      <c r="K379" s="225"/>
      <c r="L379" s="225"/>
      <c r="M379" s="225"/>
      <c r="N379" s="225"/>
      <c r="O379" s="225"/>
      <c r="P379" s="185"/>
      <c r="Q379" s="226"/>
      <c r="R379" s="182" t="s">
        <v>15681</v>
      </c>
      <c r="S379" s="181" t="s">
        <v>12635</v>
      </c>
      <c r="T379" s="181" t="s">
        <v>15681</v>
      </c>
      <c r="U379" s="201"/>
      <c r="V379" s="227">
        <v>484</v>
      </c>
      <c r="X379" s="228">
        <v>0</v>
      </c>
      <c r="AB379" s="229" t="s">
        <v>15973</v>
      </c>
    </row>
    <row r="380" spans="1:28" s="228" customFormat="1" ht="38.25">
      <c r="A380" s="181" t="s">
        <v>16111</v>
      </c>
      <c r="B380" s="182" t="s">
        <v>1131</v>
      </c>
      <c r="C380" s="186" t="s">
        <v>1864</v>
      </c>
      <c r="D380" s="233" t="s">
        <v>16112</v>
      </c>
      <c r="E380" s="182" t="s">
        <v>1105</v>
      </c>
      <c r="F380" s="182" t="s">
        <v>16111</v>
      </c>
      <c r="G380" s="182" t="s">
        <v>13320</v>
      </c>
      <c r="H380" s="183">
        <v>0</v>
      </c>
      <c r="I380" s="184">
        <v>0</v>
      </c>
      <c r="J380" s="184">
        <v>0</v>
      </c>
      <c r="K380" s="225"/>
      <c r="L380" s="225"/>
      <c r="M380" s="225"/>
      <c r="N380" s="225"/>
      <c r="O380" s="225"/>
      <c r="P380" s="185"/>
      <c r="Q380" s="226"/>
      <c r="R380" s="182" t="s">
        <v>15681</v>
      </c>
      <c r="S380" s="181" t="s">
        <v>12635</v>
      </c>
      <c r="T380" s="181" t="s">
        <v>15681</v>
      </c>
      <c r="U380" s="201"/>
      <c r="V380" s="227">
        <v>484</v>
      </c>
      <c r="X380" s="228">
        <v>0</v>
      </c>
      <c r="AB380" s="229" t="s">
        <v>15973</v>
      </c>
    </row>
    <row r="381" spans="1:28" s="228" customFormat="1" ht="38.25">
      <c r="A381" s="181" t="s">
        <v>16113</v>
      </c>
      <c r="B381" s="182" t="s">
        <v>1131</v>
      </c>
      <c r="C381" s="186" t="s">
        <v>1864</v>
      </c>
      <c r="D381" s="233" t="s">
        <v>16114</v>
      </c>
      <c r="E381" s="182" t="s">
        <v>1100</v>
      </c>
      <c r="F381" s="182" t="s">
        <v>16113</v>
      </c>
      <c r="G381" s="182" t="s">
        <v>13320</v>
      </c>
      <c r="H381" s="183">
        <v>0</v>
      </c>
      <c r="I381" s="184">
        <v>0</v>
      </c>
      <c r="J381" s="184">
        <v>0</v>
      </c>
      <c r="K381" s="225"/>
      <c r="L381" s="225"/>
      <c r="M381" s="225"/>
      <c r="N381" s="225"/>
      <c r="O381" s="225"/>
      <c r="P381" s="185"/>
      <c r="Q381" s="226"/>
      <c r="R381" s="182" t="s">
        <v>15681</v>
      </c>
      <c r="S381" s="181" t="s">
        <v>12582</v>
      </c>
      <c r="T381" s="181" t="s">
        <v>15681</v>
      </c>
      <c r="U381" s="201"/>
      <c r="V381" s="227">
        <v>484</v>
      </c>
      <c r="X381" s="228">
        <v>0</v>
      </c>
      <c r="AB381" s="229" t="s">
        <v>15973</v>
      </c>
    </row>
    <row r="382" spans="1:28" s="228" customFormat="1" ht="38.25">
      <c r="A382" s="181" t="s">
        <v>15591</v>
      </c>
      <c r="B382" s="182" t="s">
        <v>1131</v>
      </c>
      <c r="C382" s="186" t="s">
        <v>1864</v>
      </c>
      <c r="D382" s="233" t="s">
        <v>15590</v>
      </c>
      <c r="E382" s="182" t="s">
        <v>1105</v>
      </c>
      <c r="F382" s="182" t="s">
        <v>15591</v>
      </c>
      <c r="G382" s="182" t="s">
        <v>13320</v>
      </c>
      <c r="H382" s="183">
        <v>0</v>
      </c>
      <c r="I382" s="184">
        <v>0</v>
      </c>
      <c r="J382" s="184">
        <v>0</v>
      </c>
      <c r="K382" s="225"/>
      <c r="L382" s="225"/>
      <c r="M382" s="225"/>
      <c r="N382" s="225"/>
      <c r="O382" s="225"/>
      <c r="P382" s="185"/>
      <c r="Q382" s="226"/>
      <c r="R382" s="182" t="s">
        <v>15681</v>
      </c>
      <c r="S382" s="181" t="s">
        <v>12635</v>
      </c>
      <c r="T382" s="181" t="s">
        <v>15681</v>
      </c>
      <c r="U382" s="201"/>
      <c r="V382" s="227">
        <v>484</v>
      </c>
      <c r="X382" s="228">
        <v>0</v>
      </c>
      <c r="AB382" s="229" t="s">
        <v>15973</v>
      </c>
    </row>
    <row r="383" spans="1:28" s="228" customFormat="1" ht="38.25">
      <c r="A383" s="181" t="s">
        <v>16115</v>
      </c>
      <c r="B383" s="182" t="s">
        <v>1131</v>
      </c>
      <c r="C383" s="186" t="s">
        <v>1864</v>
      </c>
      <c r="D383" s="233" t="s">
        <v>16116</v>
      </c>
      <c r="E383" s="182" t="s">
        <v>1105</v>
      </c>
      <c r="F383" s="182" t="s">
        <v>16115</v>
      </c>
      <c r="G383" s="182" t="s">
        <v>13320</v>
      </c>
      <c r="H383" s="183">
        <v>0</v>
      </c>
      <c r="I383" s="184">
        <v>0</v>
      </c>
      <c r="J383" s="184">
        <v>0</v>
      </c>
      <c r="K383" s="225"/>
      <c r="L383" s="225"/>
      <c r="M383" s="225"/>
      <c r="N383" s="225"/>
      <c r="O383" s="225"/>
      <c r="P383" s="185"/>
      <c r="Q383" s="226"/>
      <c r="R383" s="182" t="s">
        <v>15681</v>
      </c>
      <c r="S383" s="181" t="s">
        <v>12635</v>
      </c>
      <c r="T383" s="181" t="s">
        <v>15681</v>
      </c>
      <c r="U383" s="201"/>
      <c r="V383" s="227">
        <v>484</v>
      </c>
      <c r="X383" s="228">
        <v>0</v>
      </c>
      <c r="AB383" s="229" t="s">
        <v>15973</v>
      </c>
    </row>
    <row r="384" spans="1:28" s="228" customFormat="1" ht="38.25">
      <c r="A384" s="181" t="s">
        <v>16117</v>
      </c>
      <c r="B384" s="182" t="s">
        <v>1131</v>
      </c>
      <c r="C384" s="186" t="s">
        <v>1864</v>
      </c>
      <c r="D384" s="233" t="s">
        <v>16118</v>
      </c>
      <c r="E384" s="182" t="s">
        <v>1108</v>
      </c>
      <c r="F384" s="182" t="s">
        <v>16117</v>
      </c>
      <c r="G384" s="182" t="s">
        <v>13320</v>
      </c>
      <c r="H384" s="183">
        <v>0</v>
      </c>
      <c r="I384" s="184">
        <v>0</v>
      </c>
      <c r="J384" s="184">
        <v>0</v>
      </c>
      <c r="K384" s="225"/>
      <c r="L384" s="225"/>
      <c r="M384" s="225"/>
      <c r="N384" s="225"/>
      <c r="O384" s="225"/>
      <c r="P384" s="185"/>
      <c r="Q384" s="226"/>
      <c r="R384" s="182" t="s">
        <v>15681</v>
      </c>
      <c r="S384" s="181" t="s">
        <v>12648</v>
      </c>
      <c r="T384" s="181" t="s">
        <v>15681</v>
      </c>
      <c r="U384" s="201"/>
      <c r="V384" s="227">
        <v>484</v>
      </c>
      <c r="X384" s="228">
        <v>0</v>
      </c>
      <c r="AB384" s="229" t="s">
        <v>15973</v>
      </c>
    </row>
    <row r="385" spans="1:28" s="228" customFormat="1" ht="38.25">
      <c r="A385" s="181" t="s">
        <v>16119</v>
      </c>
      <c r="B385" s="182" t="s">
        <v>1131</v>
      </c>
      <c r="C385" s="186" t="s">
        <v>1864</v>
      </c>
      <c r="D385" s="233" t="s">
        <v>16120</v>
      </c>
      <c r="E385" s="182" t="s">
        <v>2456</v>
      </c>
      <c r="F385" s="182" t="s">
        <v>16119</v>
      </c>
      <c r="G385" s="182" t="s">
        <v>13320</v>
      </c>
      <c r="H385" s="183">
        <v>0</v>
      </c>
      <c r="I385" s="184">
        <v>0</v>
      </c>
      <c r="J385" s="184">
        <v>0</v>
      </c>
      <c r="K385" s="225"/>
      <c r="L385" s="225"/>
      <c r="M385" s="225"/>
      <c r="N385" s="225"/>
      <c r="O385" s="225"/>
      <c r="P385" s="185"/>
      <c r="Q385" s="226"/>
      <c r="R385" s="182" t="s">
        <v>15681</v>
      </c>
      <c r="S385" s="181" t="s">
        <v>12766</v>
      </c>
      <c r="T385" s="181" t="s">
        <v>15681</v>
      </c>
      <c r="U385" s="201"/>
      <c r="V385" s="227">
        <v>484</v>
      </c>
      <c r="X385" s="228">
        <v>0</v>
      </c>
      <c r="AB385" s="229" t="s">
        <v>15973</v>
      </c>
    </row>
    <row r="386" spans="1:28" s="228" customFormat="1" ht="38.25">
      <c r="A386" s="181" t="s">
        <v>16121</v>
      </c>
      <c r="B386" s="182" t="s">
        <v>1131</v>
      </c>
      <c r="C386" s="186" t="s">
        <v>1864</v>
      </c>
      <c r="D386" s="233" t="s">
        <v>152</v>
      </c>
      <c r="E386" s="182" t="s">
        <v>1100</v>
      </c>
      <c r="F386" s="182" t="s">
        <v>16121</v>
      </c>
      <c r="G386" s="182" t="s">
        <v>13320</v>
      </c>
      <c r="H386" s="183">
        <v>0</v>
      </c>
      <c r="I386" s="184">
        <v>0</v>
      </c>
      <c r="J386" s="184">
        <v>0</v>
      </c>
      <c r="K386" s="225"/>
      <c r="L386" s="225"/>
      <c r="M386" s="225"/>
      <c r="N386" s="225"/>
      <c r="O386" s="225"/>
      <c r="P386" s="185"/>
      <c r="Q386" s="226"/>
      <c r="R386" s="182" t="s">
        <v>15681</v>
      </c>
      <c r="S386" s="181" t="s">
        <v>12582</v>
      </c>
      <c r="T386" s="181" t="s">
        <v>15681</v>
      </c>
      <c r="U386" s="201"/>
      <c r="V386" s="227">
        <v>484</v>
      </c>
      <c r="X386" s="228">
        <v>0</v>
      </c>
      <c r="AB386" s="229" t="s">
        <v>15973</v>
      </c>
    </row>
    <row r="387" spans="1:28" s="228" customFormat="1" ht="38.25">
      <c r="A387" s="181" t="s">
        <v>16122</v>
      </c>
      <c r="B387" s="182" t="s">
        <v>1131</v>
      </c>
      <c r="C387" s="186" t="s">
        <v>1864</v>
      </c>
      <c r="D387" s="233" t="s">
        <v>16123</v>
      </c>
      <c r="E387" s="182" t="s">
        <v>892</v>
      </c>
      <c r="F387" s="182" t="s">
        <v>16122</v>
      </c>
      <c r="G387" s="182" t="s">
        <v>13320</v>
      </c>
      <c r="H387" s="183">
        <v>0</v>
      </c>
      <c r="I387" s="184">
        <v>0</v>
      </c>
      <c r="J387" s="184">
        <v>0</v>
      </c>
      <c r="K387" s="225"/>
      <c r="L387" s="225"/>
      <c r="M387" s="225"/>
      <c r="N387" s="225"/>
      <c r="O387" s="225"/>
      <c r="P387" s="185"/>
      <c r="Q387" s="226"/>
      <c r="R387" s="182" t="s">
        <v>15681</v>
      </c>
      <c r="S387" s="181" t="s">
        <v>12774</v>
      </c>
      <c r="T387" s="181" t="s">
        <v>15681</v>
      </c>
      <c r="U387" s="201"/>
      <c r="V387" s="227">
        <v>484</v>
      </c>
      <c r="X387" s="228">
        <v>0</v>
      </c>
      <c r="AB387" s="229" t="s">
        <v>15973</v>
      </c>
    </row>
    <row r="388" spans="1:28" s="228" customFormat="1" ht="38.25">
      <c r="A388" s="181" t="s">
        <v>16124</v>
      </c>
      <c r="B388" s="182" t="s">
        <v>1131</v>
      </c>
      <c r="C388" s="186" t="s">
        <v>1864</v>
      </c>
      <c r="D388" s="233" t="s">
        <v>16125</v>
      </c>
      <c r="E388" s="182" t="s">
        <v>1100</v>
      </c>
      <c r="F388" s="182" t="s">
        <v>16124</v>
      </c>
      <c r="G388" s="182" t="s">
        <v>13320</v>
      </c>
      <c r="H388" s="183">
        <v>0</v>
      </c>
      <c r="I388" s="184">
        <v>0</v>
      </c>
      <c r="J388" s="184">
        <v>0</v>
      </c>
      <c r="K388" s="225"/>
      <c r="L388" s="225"/>
      <c r="M388" s="225"/>
      <c r="N388" s="225"/>
      <c r="O388" s="225"/>
      <c r="P388" s="185"/>
      <c r="Q388" s="226"/>
      <c r="R388" s="182" t="s">
        <v>15681</v>
      </c>
      <c r="S388" s="181" t="s">
        <v>12582</v>
      </c>
      <c r="T388" s="181" t="s">
        <v>15681</v>
      </c>
      <c r="U388" s="201"/>
      <c r="V388" s="227">
        <v>484</v>
      </c>
      <c r="X388" s="228">
        <v>0</v>
      </c>
      <c r="AB388" s="229" t="s">
        <v>15973</v>
      </c>
    </row>
    <row r="389" spans="1:28" s="228" customFormat="1" ht="38.25">
      <c r="A389" s="181" t="s">
        <v>16126</v>
      </c>
      <c r="B389" s="182" t="s">
        <v>1131</v>
      </c>
      <c r="C389" s="186" t="s">
        <v>1864</v>
      </c>
      <c r="D389" s="233" t="s">
        <v>16127</v>
      </c>
      <c r="E389" s="182" t="s">
        <v>1107</v>
      </c>
      <c r="F389" s="182" t="s">
        <v>16126</v>
      </c>
      <c r="G389" s="182" t="s">
        <v>13320</v>
      </c>
      <c r="H389" s="183">
        <v>0</v>
      </c>
      <c r="I389" s="184">
        <v>0</v>
      </c>
      <c r="J389" s="184">
        <v>0</v>
      </c>
      <c r="K389" s="225"/>
      <c r="L389" s="225"/>
      <c r="M389" s="225"/>
      <c r="N389" s="225"/>
      <c r="O389" s="225"/>
      <c r="P389" s="185"/>
      <c r="Q389" s="226"/>
      <c r="R389" s="182" t="s">
        <v>15681</v>
      </c>
      <c r="S389" s="181" t="s">
        <v>12644</v>
      </c>
      <c r="T389" s="181" t="s">
        <v>15681</v>
      </c>
      <c r="U389" s="201"/>
      <c r="V389" s="227">
        <v>484</v>
      </c>
      <c r="X389" s="228">
        <v>0</v>
      </c>
      <c r="AB389" s="229" t="s">
        <v>15973</v>
      </c>
    </row>
    <row r="390" spans="1:28" s="228" customFormat="1" ht="38.25">
      <c r="A390" s="181" t="s">
        <v>16128</v>
      </c>
      <c r="B390" s="182" t="s">
        <v>1130</v>
      </c>
      <c r="C390" s="186" t="s">
        <v>1864</v>
      </c>
      <c r="D390" s="233" t="s">
        <v>16129</v>
      </c>
      <c r="E390" s="182" t="s">
        <v>1101</v>
      </c>
      <c r="F390" s="182" t="s">
        <v>16128</v>
      </c>
      <c r="G390" s="182" t="s">
        <v>13320</v>
      </c>
      <c r="H390" s="183">
        <v>0</v>
      </c>
      <c r="I390" s="184">
        <v>0</v>
      </c>
      <c r="J390" s="184">
        <v>0</v>
      </c>
      <c r="K390" s="225"/>
      <c r="L390" s="225"/>
      <c r="M390" s="225"/>
      <c r="N390" s="225"/>
      <c r="O390" s="225"/>
      <c r="P390" s="185"/>
      <c r="Q390" s="226"/>
      <c r="R390" s="182" t="s">
        <v>15681</v>
      </c>
      <c r="S390" s="181" t="s">
        <v>12591</v>
      </c>
      <c r="T390" s="181" t="s">
        <v>15681</v>
      </c>
      <c r="U390" s="201"/>
      <c r="V390" s="227">
        <v>293</v>
      </c>
      <c r="X390" s="228">
        <v>0</v>
      </c>
      <c r="AB390" s="229" t="s">
        <v>15955</v>
      </c>
    </row>
    <row r="391" spans="1:28" s="228" customFormat="1" ht="38.25">
      <c r="A391" s="181" t="s">
        <v>697</v>
      </c>
      <c r="B391" s="182" t="s">
        <v>1130</v>
      </c>
      <c r="C391" s="186" t="s">
        <v>846</v>
      </c>
      <c r="D391" s="233"/>
      <c r="E391" s="182" t="s">
        <v>1110</v>
      </c>
      <c r="F391" s="182" t="s">
        <v>697</v>
      </c>
      <c r="G391" s="182" t="s">
        <v>13320</v>
      </c>
      <c r="H391" s="183">
        <v>0</v>
      </c>
      <c r="I391" s="184" t="s">
        <v>1617</v>
      </c>
      <c r="J391" s="184" t="s">
        <v>12939</v>
      </c>
      <c r="K391" s="225"/>
      <c r="L391" s="225"/>
      <c r="M391" s="225"/>
      <c r="N391" s="225"/>
      <c r="O391" s="225"/>
      <c r="P391" s="185"/>
      <c r="Q391" s="226"/>
      <c r="R391" s="182" t="s">
        <v>846</v>
      </c>
      <c r="S391" s="181" t="s">
        <v>12650</v>
      </c>
      <c r="T391" s="181" t="s">
        <v>6894</v>
      </c>
      <c r="U391" s="201"/>
      <c r="V391" s="227">
        <v>134</v>
      </c>
      <c r="X391" s="228">
        <v>0</v>
      </c>
      <c r="AB391" s="229" t="s">
        <v>15778</v>
      </c>
    </row>
    <row r="392" spans="1:28" s="228" customFormat="1" ht="63.75">
      <c r="A392" s="181" t="s">
        <v>698</v>
      </c>
      <c r="B392" s="182" t="s">
        <v>1130</v>
      </c>
      <c r="C392" s="186" t="s">
        <v>2325</v>
      </c>
      <c r="D392" s="233"/>
      <c r="E392" s="182" t="s">
        <v>884</v>
      </c>
      <c r="F392" s="182" t="s">
        <v>698</v>
      </c>
      <c r="G392" s="182" t="s">
        <v>13320</v>
      </c>
      <c r="H392" s="183">
        <v>0</v>
      </c>
      <c r="I392" s="184" t="s">
        <v>1618</v>
      </c>
      <c r="J392" s="184" t="s">
        <v>10166</v>
      </c>
      <c r="K392" s="225"/>
      <c r="L392" s="225"/>
      <c r="M392" s="225"/>
      <c r="N392" s="225"/>
      <c r="O392" s="225"/>
      <c r="P392" s="185"/>
      <c r="Q392" s="226"/>
      <c r="R392" s="182" t="s">
        <v>2325</v>
      </c>
      <c r="S392" s="181" t="s">
        <v>12726</v>
      </c>
      <c r="T392" s="181" t="s">
        <v>10165</v>
      </c>
      <c r="U392" s="201"/>
      <c r="V392" s="227">
        <v>138</v>
      </c>
      <c r="X392" s="228">
        <v>0</v>
      </c>
      <c r="AB392" s="229" t="s">
        <v>15779</v>
      </c>
    </row>
    <row r="393" spans="1:28" s="228" customFormat="1" ht="38.25">
      <c r="A393" s="181" t="s">
        <v>16130</v>
      </c>
      <c r="B393" s="182" t="s">
        <v>1130</v>
      </c>
      <c r="C393" s="186" t="s">
        <v>1864</v>
      </c>
      <c r="D393" s="233" t="s">
        <v>16131</v>
      </c>
      <c r="E393" s="182" t="s">
        <v>1116</v>
      </c>
      <c r="F393" s="182" t="s">
        <v>16130</v>
      </c>
      <c r="G393" s="182" t="s">
        <v>13320</v>
      </c>
      <c r="H393" s="183">
        <v>0</v>
      </c>
      <c r="I393" s="184">
        <v>0</v>
      </c>
      <c r="J393" s="184">
        <v>0</v>
      </c>
      <c r="K393" s="225"/>
      <c r="L393" s="225"/>
      <c r="M393" s="225"/>
      <c r="N393" s="225"/>
      <c r="O393" s="225"/>
      <c r="P393" s="185"/>
      <c r="Q393" s="226"/>
      <c r="R393" s="182" t="s">
        <v>15681</v>
      </c>
      <c r="S393" s="181" t="s">
        <v>12700</v>
      </c>
      <c r="T393" s="181" t="s">
        <v>15681</v>
      </c>
      <c r="U393" s="201"/>
      <c r="V393" s="227">
        <v>293</v>
      </c>
      <c r="X393" s="228">
        <v>0</v>
      </c>
      <c r="AB393" s="229" t="s">
        <v>15955</v>
      </c>
    </row>
    <row r="394" spans="1:28" s="228" customFormat="1" ht="38.25">
      <c r="A394" s="181" t="s">
        <v>16132</v>
      </c>
      <c r="B394" s="182" t="s">
        <v>1130</v>
      </c>
      <c r="C394" s="186" t="s">
        <v>1864</v>
      </c>
      <c r="D394" s="233" t="s">
        <v>16133</v>
      </c>
      <c r="E394" s="182" t="s">
        <v>1100</v>
      </c>
      <c r="F394" s="182" t="s">
        <v>16132</v>
      </c>
      <c r="G394" s="182" t="s">
        <v>13320</v>
      </c>
      <c r="H394" s="183">
        <v>0</v>
      </c>
      <c r="I394" s="184">
        <v>0</v>
      </c>
      <c r="J394" s="184">
        <v>0</v>
      </c>
      <c r="K394" s="225"/>
      <c r="L394" s="225"/>
      <c r="M394" s="225"/>
      <c r="N394" s="225"/>
      <c r="O394" s="225"/>
      <c r="P394" s="185"/>
      <c r="Q394" s="226"/>
      <c r="R394" s="182" t="s">
        <v>15681</v>
      </c>
      <c r="S394" s="181" t="s">
        <v>12582</v>
      </c>
      <c r="T394" s="181" t="s">
        <v>15681</v>
      </c>
      <c r="U394" s="201"/>
      <c r="V394" s="227">
        <v>293</v>
      </c>
      <c r="X394" s="228">
        <v>0</v>
      </c>
      <c r="AB394" s="229" t="s">
        <v>15955</v>
      </c>
    </row>
    <row r="395" spans="1:28" s="228" customFormat="1" ht="38.25">
      <c r="A395" s="181" t="s">
        <v>16134</v>
      </c>
      <c r="B395" s="182" t="s">
        <v>1130</v>
      </c>
      <c r="C395" s="186" t="s">
        <v>1864</v>
      </c>
      <c r="D395" s="233" t="s">
        <v>16135</v>
      </c>
      <c r="E395" s="182" t="s">
        <v>1100</v>
      </c>
      <c r="F395" s="182" t="s">
        <v>16134</v>
      </c>
      <c r="G395" s="182" t="s">
        <v>13320</v>
      </c>
      <c r="H395" s="183">
        <v>0</v>
      </c>
      <c r="I395" s="184">
        <v>0</v>
      </c>
      <c r="J395" s="184">
        <v>0</v>
      </c>
      <c r="K395" s="225"/>
      <c r="L395" s="225"/>
      <c r="M395" s="225"/>
      <c r="N395" s="225"/>
      <c r="O395" s="225"/>
      <c r="P395" s="185"/>
      <c r="Q395" s="226"/>
      <c r="R395" s="182" t="s">
        <v>15681</v>
      </c>
      <c r="S395" s="181" t="s">
        <v>12582</v>
      </c>
      <c r="T395" s="181" t="s">
        <v>15681</v>
      </c>
      <c r="U395" s="201"/>
      <c r="V395" s="227">
        <v>293</v>
      </c>
      <c r="X395" s="228">
        <v>0</v>
      </c>
      <c r="AB395" s="229" t="s">
        <v>15955</v>
      </c>
    </row>
    <row r="396" spans="1:28" s="228" customFormat="1" ht="38.25">
      <c r="A396" s="181" t="s">
        <v>16136</v>
      </c>
      <c r="B396" s="182" t="s">
        <v>1130</v>
      </c>
      <c r="C396" s="186" t="s">
        <v>1864</v>
      </c>
      <c r="D396" s="233" t="s">
        <v>16137</v>
      </c>
      <c r="E396" s="182" t="s">
        <v>1100</v>
      </c>
      <c r="F396" s="182" t="s">
        <v>16136</v>
      </c>
      <c r="G396" s="182" t="s">
        <v>13320</v>
      </c>
      <c r="H396" s="183">
        <v>0</v>
      </c>
      <c r="I396" s="184">
        <v>0</v>
      </c>
      <c r="J396" s="184">
        <v>0</v>
      </c>
      <c r="K396" s="225"/>
      <c r="L396" s="225"/>
      <c r="M396" s="225"/>
      <c r="N396" s="225"/>
      <c r="O396" s="225"/>
      <c r="P396" s="185"/>
      <c r="Q396" s="226"/>
      <c r="R396" s="182" t="s">
        <v>15681</v>
      </c>
      <c r="S396" s="181" t="s">
        <v>12582</v>
      </c>
      <c r="T396" s="181" t="s">
        <v>15681</v>
      </c>
      <c r="U396" s="201"/>
      <c r="V396" s="227">
        <v>293</v>
      </c>
      <c r="X396" s="228">
        <v>0</v>
      </c>
      <c r="AB396" s="229" t="s">
        <v>15955</v>
      </c>
    </row>
    <row r="397" spans="1:28" s="228" customFormat="1" ht="38.25">
      <c r="A397" s="181" t="s">
        <v>16138</v>
      </c>
      <c r="B397" s="182" t="s">
        <v>1130</v>
      </c>
      <c r="C397" s="186" t="s">
        <v>1864</v>
      </c>
      <c r="D397" s="233" t="s">
        <v>16139</v>
      </c>
      <c r="E397" s="182" t="s">
        <v>1100</v>
      </c>
      <c r="F397" s="182" t="s">
        <v>16138</v>
      </c>
      <c r="G397" s="182" t="s">
        <v>13320</v>
      </c>
      <c r="H397" s="183">
        <v>0</v>
      </c>
      <c r="I397" s="184">
        <v>0</v>
      </c>
      <c r="J397" s="184">
        <v>0</v>
      </c>
      <c r="K397" s="225"/>
      <c r="L397" s="225"/>
      <c r="M397" s="225"/>
      <c r="N397" s="225"/>
      <c r="O397" s="225"/>
      <c r="P397" s="185"/>
      <c r="Q397" s="226"/>
      <c r="R397" s="182" t="s">
        <v>15681</v>
      </c>
      <c r="S397" s="181" t="s">
        <v>12582</v>
      </c>
      <c r="T397" s="181" t="s">
        <v>15681</v>
      </c>
      <c r="U397" s="201"/>
      <c r="V397" s="227">
        <v>293</v>
      </c>
      <c r="X397" s="228">
        <v>0</v>
      </c>
      <c r="AB397" s="229" t="s">
        <v>15955</v>
      </c>
    </row>
    <row r="398" spans="1:28" s="228" customFormat="1" ht="38.25">
      <c r="A398" s="181" t="s">
        <v>16140</v>
      </c>
      <c r="B398" s="182" t="s">
        <v>1130</v>
      </c>
      <c r="C398" s="186" t="s">
        <v>1864</v>
      </c>
      <c r="D398" s="233" t="s">
        <v>16141</v>
      </c>
      <c r="E398" s="182" t="s">
        <v>1100</v>
      </c>
      <c r="F398" s="182" t="s">
        <v>16140</v>
      </c>
      <c r="G398" s="182" t="s">
        <v>13320</v>
      </c>
      <c r="H398" s="183">
        <v>0</v>
      </c>
      <c r="I398" s="184">
        <v>0</v>
      </c>
      <c r="J398" s="184">
        <v>0</v>
      </c>
      <c r="K398" s="225"/>
      <c r="L398" s="225"/>
      <c r="M398" s="225"/>
      <c r="N398" s="225"/>
      <c r="O398" s="225"/>
      <c r="P398" s="185"/>
      <c r="Q398" s="226"/>
      <c r="R398" s="182" t="s">
        <v>15681</v>
      </c>
      <c r="S398" s="181" t="s">
        <v>12582</v>
      </c>
      <c r="T398" s="181" t="s">
        <v>15681</v>
      </c>
      <c r="U398" s="201"/>
      <c r="V398" s="227">
        <v>293</v>
      </c>
      <c r="X398" s="228">
        <v>0</v>
      </c>
      <c r="AB398" s="229" t="s">
        <v>15955</v>
      </c>
    </row>
    <row r="399" spans="1:28" s="228" customFormat="1" ht="38.25">
      <c r="A399" s="181" t="s">
        <v>16142</v>
      </c>
      <c r="B399" s="182" t="s">
        <v>1130</v>
      </c>
      <c r="C399" s="186" t="s">
        <v>1864</v>
      </c>
      <c r="D399" s="233" t="s">
        <v>16143</v>
      </c>
      <c r="E399" s="182" t="s">
        <v>1100</v>
      </c>
      <c r="F399" s="182" t="s">
        <v>16142</v>
      </c>
      <c r="G399" s="182" t="s">
        <v>13320</v>
      </c>
      <c r="H399" s="183">
        <v>0</v>
      </c>
      <c r="I399" s="184">
        <v>0</v>
      </c>
      <c r="J399" s="184">
        <v>0</v>
      </c>
      <c r="K399" s="225"/>
      <c r="L399" s="225"/>
      <c r="M399" s="225"/>
      <c r="N399" s="225"/>
      <c r="O399" s="225"/>
      <c r="P399" s="185"/>
      <c r="Q399" s="226"/>
      <c r="R399" s="182" t="s">
        <v>15681</v>
      </c>
      <c r="S399" s="181" t="s">
        <v>12582</v>
      </c>
      <c r="T399" s="181" t="s">
        <v>15681</v>
      </c>
      <c r="U399" s="201"/>
      <c r="V399" s="227">
        <v>293</v>
      </c>
      <c r="X399" s="228">
        <v>0</v>
      </c>
      <c r="AB399" s="229" t="s">
        <v>15955</v>
      </c>
    </row>
    <row r="400" spans="1:28" s="228" customFormat="1" ht="38.25">
      <c r="A400" s="181" t="s">
        <v>16144</v>
      </c>
      <c r="B400" s="182" t="s">
        <v>1130</v>
      </c>
      <c r="C400" s="186" t="s">
        <v>1864</v>
      </c>
      <c r="D400" s="233" t="s">
        <v>15163</v>
      </c>
      <c r="E400" s="182" t="s">
        <v>1108</v>
      </c>
      <c r="F400" s="182" t="s">
        <v>16144</v>
      </c>
      <c r="G400" s="182" t="s">
        <v>13320</v>
      </c>
      <c r="H400" s="183">
        <v>0</v>
      </c>
      <c r="I400" s="184">
        <v>0</v>
      </c>
      <c r="J400" s="184">
        <v>0</v>
      </c>
      <c r="K400" s="225"/>
      <c r="L400" s="225"/>
      <c r="M400" s="225"/>
      <c r="N400" s="225"/>
      <c r="O400" s="225"/>
      <c r="P400" s="185"/>
      <c r="Q400" s="226"/>
      <c r="R400" s="182" t="s">
        <v>15681</v>
      </c>
      <c r="S400" s="181" t="s">
        <v>12648</v>
      </c>
      <c r="T400" s="181" t="s">
        <v>15681</v>
      </c>
      <c r="U400" s="201"/>
      <c r="V400" s="227">
        <v>293</v>
      </c>
      <c r="X400" s="228">
        <v>0</v>
      </c>
      <c r="AB400" s="229" t="s">
        <v>15955</v>
      </c>
    </row>
    <row r="401" spans="1:28" s="228" customFormat="1" ht="38.25">
      <c r="A401" s="181" t="s">
        <v>16145</v>
      </c>
      <c r="B401" s="182" t="s">
        <v>1130</v>
      </c>
      <c r="C401" s="186" t="s">
        <v>1864</v>
      </c>
      <c r="D401" s="233" t="s">
        <v>16146</v>
      </c>
      <c r="E401" s="182" t="s">
        <v>1108</v>
      </c>
      <c r="F401" s="182" t="s">
        <v>16145</v>
      </c>
      <c r="G401" s="182" t="s">
        <v>13320</v>
      </c>
      <c r="H401" s="183">
        <v>0</v>
      </c>
      <c r="I401" s="184">
        <v>0</v>
      </c>
      <c r="J401" s="184">
        <v>0</v>
      </c>
      <c r="K401" s="225"/>
      <c r="L401" s="225"/>
      <c r="M401" s="225"/>
      <c r="N401" s="225"/>
      <c r="O401" s="225"/>
      <c r="P401" s="185"/>
      <c r="Q401" s="226"/>
      <c r="R401" s="182" t="s">
        <v>15681</v>
      </c>
      <c r="S401" s="181" t="s">
        <v>12648</v>
      </c>
      <c r="T401" s="181" t="s">
        <v>15681</v>
      </c>
      <c r="U401" s="201"/>
      <c r="V401" s="227">
        <v>293</v>
      </c>
      <c r="X401" s="228">
        <v>0</v>
      </c>
      <c r="AB401" s="229" t="s">
        <v>15955</v>
      </c>
    </row>
    <row r="402" spans="1:28" s="228" customFormat="1" ht="38.25">
      <c r="A402" s="181" t="s">
        <v>16147</v>
      </c>
      <c r="B402" s="182" t="s">
        <v>1130</v>
      </c>
      <c r="C402" s="186" t="s">
        <v>1864</v>
      </c>
      <c r="D402" s="233" t="s">
        <v>16148</v>
      </c>
      <c r="E402" s="182" t="s">
        <v>2456</v>
      </c>
      <c r="F402" s="182" t="s">
        <v>16147</v>
      </c>
      <c r="G402" s="182" t="s">
        <v>13320</v>
      </c>
      <c r="H402" s="183">
        <v>0</v>
      </c>
      <c r="I402" s="184">
        <v>0</v>
      </c>
      <c r="J402" s="184">
        <v>0</v>
      </c>
      <c r="K402" s="225"/>
      <c r="L402" s="225"/>
      <c r="M402" s="225"/>
      <c r="N402" s="225"/>
      <c r="O402" s="225"/>
      <c r="P402" s="185"/>
      <c r="Q402" s="226"/>
      <c r="R402" s="182" t="s">
        <v>15681</v>
      </c>
      <c r="S402" s="181" t="s">
        <v>12766</v>
      </c>
      <c r="T402" s="181" t="s">
        <v>15681</v>
      </c>
      <c r="U402" s="201"/>
      <c r="V402" s="227">
        <v>293</v>
      </c>
      <c r="X402" s="228">
        <v>0</v>
      </c>
      <c r="AB402" s="229" t="s">
        <v>15955</v>
      </c>
    </row>
    <row r="403" spans="1:28" s="228" customFormat="1" ht="38.25">
      <c r="A403" s="181" t="s">
        <v>16149</v>
      </c>
      <c r="B403" s="182" t="s">
        <v>1130</v>
      </c>
      <c r="C403" s="186" t="s">
        <v>1864</v>
      </c>
      <c r="D403" s="233" t="s">
        <v>16150</v>
      </c>
      <c r="E403" s="182" t="s">
        <v>2456</v>
      </c>
      <c r="F403" s="182" t="s">
        <v>16149</v>
      </c>
      <c r="G403" s="182" t="s">
        <v>13320</v>
      </c>
      <c r="H403" s="183">
        <v>0</v>
      </c>
      <c r="I403" s="184">
        <v>0</v>
      </c>
      <c r="J403" s="184">
        <v>0</v>
      </c>
      <c r="K403" s="225"/>
      <c r="L403" s="225"/>
      <c r="M403" s="225"/>
      <c r="N403" s="225"/>
      <c r="O403" s="225"/>
      <c r="P403" s="185"/>
      <c r="Q403" s="226"/>
      <c r="R403" s="182" t="s">
        <v>15681</v>
      </c>
      <c r="S403" s="181" t="s">
        <v>12766</v>
      </c>
      <c r="T403" s="181" t="s">
        <v>15681</v>
      </c>
      <c r="U403" s="201"/>
      <c r="V403" s="227">
        <v>293</v>
      </c>
      <c r="X403" s="228">
        <v>0</v>
      </c>
      <c r="AB403" s="229" t="s">
        <v>15955</v>
      </c>
    </row>
    <row r="404" spans="1:28" s="228" customFormat="1" ht="38.25">
      <c r="A404" s="181" t="s">
        <v>16151</v>
      </c>
      <c r="B404" s="182" t="s">
        <v>1130</v>
      </c>
      <c r="C404" s="186" t="s">
        <v>1864</v>
      </c>
      <c r="D404" s="233" t="s">
        <v>16152</v>
      </c>
      <c r="E404" s="182" t="s">
        <v>1100</v>
      </c>
      <c r="F404" s="182" t="s">
        <v>16151</v>
      </c>
      <c r="G404" s="182" t="s">
        <v>13320</v>
      </c>
      <c r="H404" s="183">
        <v>0</v>
      </c>
      <c r="I404" s="184">
        <v>0</v>
      </c>
      <c r="J404" s="184">
        <v>0</v>
      </c>
      <c r="K404" s="225"/>
      <c r="L404" s="225"/>
      <c r="M404" s="225"/>
      <c r="N404" s="225"/>
      <c r="O404" s="225"/>
      <c r="P404" s="185"/>
      <c r="Q404" s="226"/>
      <c r="R404" s="182" t="s">
        <v>15681</v>
      </c>
      <c r="S404" s="181" t="s">
        <v>12582</v>
      </c>
      <c r="T404" s="181" t="s">
        <v>15681</v>
      </c>
      <c r="U404" s="201"/>
      <c r="V404" s="227">
        <v>293</v>
      </c>
      <c r="X404" s="228">
        <v>0</v>
      </c>
      <c r="AB404" s="229" t="s">
        <v>15955</v>
      </c>
    </row>
    <row r="405" spans="1:28" s="228" customFormat="1" ht="38.25">
      <c r="A405" s="181" t="s">
        <v>16153</v>
      </c>
      <c r="B405" s="182" t="s">
        <v>1130</v>
      </c>
      <c r="C405" s="186" t="s">
        <v>1864</v>
      </c>
      <c r="D405" s="233" t="s">
        <v>15174</v>
      </c>
      <c r="E405" s="182" t="s">
        <v>1100</v>
      </c>
      <c r="F405" s="182" t="s">
        <v>16153</v>
      </c>
      <c r="G405" s="182" t="s">
        <v>13320</v>
      </c>
      <c r="H405" s="183">
        <v>0</v>
      </c>
      <c r="I405" s="184">
        <v>0</v>
      </c>
      <c r="J405" s="184">
        <v>0</v>
      </c>
      <c r="K405" s="225"/>
      <c r="L405" s="225"/>
      <c r="M405" s="225"/>
      <c r="N405" s="225"/>
      <c r="O405" s="225"/>
      <c r="P405" s="185"/>
      <c r="Q405" s="226"/>
      <c r="R405" s="182" t="s">
        <v>15681</v>
      </c>
      <c r="S405" s="181" t="s">
        <v>12582</v>
      </c>
      <c r="T405" s="181" t="s">
        <v>15681</v>
      </c>
      <c r="U405" s="201"/>
      <c r="V405" s="227">
        <v>293</v>
      </c>
      <c r="X405" s="228">
        <v>0</v>
      </c>
      <c r="AB405" s="229" t="s">
        <v>15955</v>
      </c>
    </row>
    <row r="406" spans="1:28" s="228" customFormat="1" ht="38.25">
      <c r="A406" s="181" t="s">
        <v>16154</v>
      </c>
      <c r="B406" s="182" t="s">
        <v>1130</v>
      </c>
      <c r="C406" s="186" t="s">
        <v>1864</v>
      </c>
      <c r="D406" s="233" t="s">
        <v>16039</v>
      </c>
      <c r="E406" s="182" t="s">
        <v>1100</v>
      </c>
      <c r="F406" s="182" t="s">
        <v>16154</v>
      </c>
      <c r="G406" s="182" t="s">
        <v>13320</v>
      </c>
      <c r="H406" s="183">
        <v>0</v>
      </c>
      <c r="I406" s="184">
        <v>0</v>
      </c>
      <c r="J406" s="184">
        <v>0</v>
      </c>
      <c r="K406" s="225"/>
      <c r="L406" s="225"/>
      <c r="M406" s="225"/>
      <c r="N406" s="225"/>
      <c r="O406" s="225"/>
      <c r="P406" s="185"/>
      <c r="Q406" s="226"/>
      <c r="R406" s="182" t="s">
        <v>15681</v>
      </c>
      <c r="S406" s="181" t="s">
        <v>12582</v>
      </c>
      <c r="T406" s="181" t="s">
        <v>15681</v>
      </c>
      <c r="U406" s="201"/>
      <c r="V406" s="227">
        <v>293</v>
      </c>
      <c r="X406" s="228">
        <v>0</v>
      </c>
      <c r="AB406" s="229" t="s">
        <v>15955</v>
      </c>
    </row>
    <row r="407" spans="1:28" s="228" customFormat="1" ht="38.25">
      <c r="A407" s="181" t="s">
        <v>16155</v>
      </c>
      <c r="B407" s="182" t="s">
        <v>1130</v>
      </c>
      <c r="C407" s="186" t="s">
        <v>1864</v>
      </c>
      <c r="D407" s="233" t="s">
        <v>16156</v>
      </c>
      <c r="E407" s="182" t="s">
        <v>1100</v>
      </c>
      <c r="F407" s="182" t="s">
        <v>16155</v>
      </c>
      <c r="G407" s="182" t="s">
        <v>13320</v>
      </c>
      <c r="H407" s="183">
        <v>0</v>
      </c>
      <c r="I407" s="184">
        <v>0</v>
      </c>
      <c r="J407" s="184">
        <v>0</v>
      </c>
      <c r="K407" s="225"/>
      <c r="L407" s="225"/>
      <c r="M407" s="225"/>
      <c r="N407" s="225"/>
      <c r="O407" s="225"/>
      <c r="P407" s="185"/>
      <c r="Q407" s="226"/>
      <c r="R407" s="182" t="s">
        <v>15681</v>
      </c>
      <c r="S407" s="181" t="s">
        <v>12582</v>
      </c>
      <c r="T407" s="181" t="s">
        <v>15681</v>
      </c>
      <c r="U407" s="201"/>
      <c r="V407" s="227">
        <v>293</v>
      </c>
      <c r="X407" s="228">
        <v>0</v>
      </c>
      <c r="AB407" s="229" t="s">
        <v>15955</v>
      </c>
    </row>
    <row r="408" spans="1:28" s="228" customFormat="1" ht="38.25">
      <c r="A408" s="181" t="s">
        <v>16157</v>
      </c>
      <c r="B408" s="182" t="s">
        <v>1130</v>
      </c>
      <c r="C408" s="186" t="s">
        <v>1864</v>
      </c>
      <c r="D408" s="233" t="s">
        <v>16158</v>
      </c>
      <c r="E408" s="182" t="s">
        <v>1100</v>
      </c>
      <c r="F408" s="182" t="s">
        <v>16157</v>
      </c>
      <c r="G408" s="182" t="s">
        <v>13320</v>
      </c>
      <c r="H408" s="183">
        <v>0</v>
      </c>
      <c r="I408" s="184">
        <v>0</v>
      </c>
      <c r="J408" s="184">
        <v>0</v>
      </c>
      <c r="K408" s="225"/>
      <c r="L408" s="225"/>
      <c r="M408" s="225"/>
      <c r="N408" s="225"/>
      <c r="O408" s="225"/>
      <c r="P408" s="185"/>
      <c r="Q408" s="226"/>
      <c r="R408" s="182" t="s">
        <v>15681</v>
      </c>
      <c r="S408" s="181" t="s">
        <v>12582</v>
      </c>
      <c r="T408" s="181" t="s">
        <v>15681</v>
      </c>
      <c r="U408" s="201"/>
      <c r="V408" s="227">
        <v>293</v>
      </c>
      <c r="X408" s="228">
        <v>0</v>
      </c>
      <c r="AB408" s="229" t="s">
        <v>15955</v>
      </c>
    </row>
    <row r="409" spans="1:28" s="228" customFormat="1" ht="38.25">
      <c r="A409" s="181" t="s">
        <v>16159</v>
      </c>
      <c r="B409" s="182" t="s">
        <v>1130</v>
      </c>
      <c r="C409" s="186" t="s">
        <v>1864</v>
      </c>
      <c r="D409" s="233" t="s">
        <v>16160</v>
      </c>
      <c r="E409" s="182" t="s">
        <v>1100</v>
      </c>
      <c r="F409" s="182" t="s">
        <v>16159</v>
      </c>
      <c r="G409" s="182" t="s">
        <v>13320</v>
      </c>
      <c r="H409" s="183">
        <v>0</v>
      </c>
      <c r="I409" s="184">
        <v>0</v>
      </c>
      <c r="J409" s="184">
        <v>0</v>
      </c>
      <c r="K409" s="225"/>
      <c r="L409" s="225"/>
      <c r="M409" s="225"/>
      <c r="N409" s="225"/>
      <c r="O409" s="225"/>
      <c r="P409" s="185"/>
      <c r="Q409" s="226"/>
      <c r="R409" s="182" t="s">
        <v>15681</v>
      </c>
      <c r="S409" s="181" t="s">
        <v>12582</v>
      </c>
      <c r="T409" s="181" t="s">
        <v>15681</v>
      </c>
      <c r="U409" s="201"/>
      <c r="V409" s="227">
        <v>293</v>
      </c>
      <c r="X409" s="228">
        <v>0</v>
      </c>
      <c r="AB409" s="229" t="s">
        <v>15955</v>
      </c>
    </row>
    <row r="410" spans="1:28" s="228" customFormat="1" ht="38.25">
      <c r="A410" s="181" t="s">
        <v>16161</v>
      </c>
      <c r="B410" s="182" t="s">
        <v>1130</v>
      </c>
      <c r="C410" s="186" t="s">
        <v>1864</v>
      </c>
      <c r="D410" s="233" t="s">
        <v>16162</v>
      </c>
      <c r="E410" s="182" t="s">
        <v>1100</v>
      </c>
      <c r="F410" s="182" t="s">
        <v>16161</v>
      </c>
      <c r="G410" s="182" t="s">
        <v>13320</v>
      </c>
      <c r="H410" s="183">
        <v>0</v>
      </c>
      <c r="I410" s="184">
        <v>0</v>
      </c>
      <c r="J410" s="184">
        <v>0</v>
      </c>
      <c r="K410" s="225"/>
      <c r="L410" s="225"/>
      <c r="M410" s="225"/>
      <c r="N410" s="225"/>
      <c r="O410" s="225"/>
      <c r="P410" s="185"/>
      <c r="Q410" s="226"/>
      <c r="R410" s="182" t="s">
        <v>15681</v>
      </c>
      <c r="S410" s="181" t="s">
        <v>12582</v>
      </c>
      <c r="T410" s="181" t="s">
        <v>15681</v>
      </c>
      <c r="U410" s="201"/>
      <c r="V410" s="227">
        <v>293</v>
      </c>
      <c r="X410" s="228">
        <v>0</v>
      </c>
      <c r="AB410" s="229" t="s">
        <v>15955</v>
      </c>
    </row>
    <row r="411" spans="1:28" s="228" customFormat="1" ht="38.25">
      <c r="A411" s="181" t="s">
        <v>16163</v>
      </c>
      <c r="B411" s="182" t="s">
        <v>1130</v>
      </c>
      <c r="C411" s="186" t="s">
        <v>1864</v>
      </c>
      <c r="D411" s="233" t="s">
        <v>16164</v>
      </c>
      <c r="E411" s="182" t="s">
        <v>1100</v>
      </c>
      <c r="F411" s="182" t="s">
        <v>16163</v>
      </c>
      <c r="G411" s="182" t="s">
        <v>13320</v>
      </c>
      <c r="H411" s="183">
        <v>0</v>
      </c>
      <c r="I411" s="184">
        <v>0</v>
      </c>
      <c r="J411" s="184">
        <v>0</v>
      </c>
      <c r="K411" s="225"/>
      <c r="L411" s="225"/>
      <c r="M411" s="225"/>
      <c r="N411" s="225"/>
      <c r="O411" s="225"/>
      <c r="P411" s="185"/>
      <c r="Q411" s="226"/>
      <c r="R411" s="182" t="s">
        <v>15681</v>
      </c>
      <c r="S411" s="181" t="s">
        <v>12582</v>
      </c>
      <c r="T411" s="181" t="s">
        <v>15681</v>
      </c>
      <c r="U411" s="201"/>
      <c r="V411" s="227">
        <v>293</v>
      </c>
      <c r="X411" s="228">
        <v>0</v>
      </c>
      <c r="AB411" s="229" t="s">
        <v>15955</v>
      </c>
    </row>
    <row r="412" spans="1:28" s="228" customFormat="1" ht="38.25">
      <c r="A412" s="181" t="s">
        <v>16165</v>
      </c>
      <c r="B412" s="182" t="s">
        <v>1130</v>
      </c>
      <c r="C412" s="186" t="s">
        <v>1864</v>
      </c>
      <c r="D412" s="233" t="s">
        <v>16166</v>
      </c>
      <c r="E412" s="182" t="s">
        <v>2456</v>
      </c>
      <c r="F412" s="182" t="s">
        <v>16165</v>
      </c>
      <c r="G412" s="182" t="s">
        <v>13320</v>
      </c>
      <c r="H412" s="183">
        <v>0</v>
      </c>
      <c r="I412" s="184">
        <v>0</v>
      </c>
      <c r="J412" s="184">
        <v>0</v>
      </c>
      <c r="K412" s="225"/>
      <c r="L412" s="225"/>
      <c r="M412" s="225"/>
      <c r="N412" s="225"/>
      <c r="O412" s="225"/>
      <c r="P412" s="185"/>
      <c r="Q412" s="226"/>
      <c r="R412" s="182" t="s">
        <v>15681</v>
      </c>
      <c r="S412" s="181" t="s">
        <v>12766</v>
      </c>
      <c r="T412" s="181" t="s">
        <v>15681</v>
      </c>
      <c r="U412" s="201"/>
      <c r="V412" s="227">
        <v>293</v>
      </c>
      <c r="X412" s="228">
        <v>0</v>
      </c>
      <c r="AB412" s="229" t="s">
        <v>15955</v>
      </c>
    </row>
    <row r="413" spans="1:28" s="228" customFormat="1" ht="38.25">
      <c r="A413" s="181" t="s">
        <v>16167</v>
      </c>
      <c r="B413" s="182" t="s">
        <v>1130</v>
      </c>
      <c r="C413" s="186" t="s">
        <v>1864</v>
      </c>
      <c r="D413" s="233" t="s">
        <v>16168</v>
      </c>
      <c r="E413" s="182" t="s">
        <v>2455</v>
      </c>
      <c r="F413" s="182" t="s">
        <v>16167</v>
      </c>
      <c r="G413" s="182" t="s">
        <v>13320</v>
      </c>
      <c r="H413" s="183">
        <v>0</v>
      </c>
      <c r="I413" s="184">
        <v>0</v>
      </c>
      <c r="J413" s="184">
        <v>0</v>
      </c>
      <c r="K413" s="225"/>
      <c r="L413" s="225"/>
      <c r="M413" s="225"/>
      <c r="N413" s="225"/>
      <c r="O413" s="225"/>
      <c r="P413" s="185"/>
      <c r="Q413" s="226"/>
      <c r="R413" s="182" t="s">
        <v>15681</v>
      </c>
      <c r="S413" s="181" t="s">
        <v>12761</v>
      </c>
      <c r="T413" s="181" t="s">
        <v>15681</v>
      </c>
      <c r="U413" s="201"/>
      <c r="V413" s="227">
        <v>293</v>
      </c>
      <c r="X413" s="228">
        <v>0</v>
      </c>
      <c r="AB413" s="229" t="s">
        <v>15955</v>
      </c>
    </row>
    <row r="414" spans="1:28" s="228" customFormat="1" ht="38.25">
      <c r="A414" s="181" t="s">
        <v>16169</v>
      </c>
      <c r="B414" s="182" t="s">
        <v>1130</v>
      </c>
      <c r="C414" s="186" t="s">
        <v>1864</v>
      </c>
      <c r="D414" s="233" t="s">
        <v>16170</v>
      </c>
      <c r="E414" s="182" t="s">
        <v>2455</v>
      </c>
      <c r="F414" s="182" t="s">
        <v>16169</v>
      </c>
      <c r="G414" s="182" t="s">
        <v>13320</v>
      </c>
      <c r="H414" s="183">
        <v>0</v>
      </c>
      <c r="I414" s="184">
        <v>0</v>
      </c>
      <c r="J414" s="184">
        <v>0</v>
      </c>
      <c r="K414" s="225"/>
      <c r="L414" s="225"/>
      <c r="M414" s="225"/>
      <c r="N414" s="225"/>
      <c r="O414" s="225"/>
      <c r="P414" s="185"/>
      <c r="Q414" s="226"/>
      <c r="R414" s="182" t="s">
        <v>15681</v>
      </c>
      <c r="S414" s="181" t="s">
        <v>12761</v>
      </c>
      <c r="T414" s="181" t="s">
        <v>15681</v>
      </c>
      <c r="U414" s="201"/>
      <c r="V414" s="227">
        <v>293</v>
      </c>
      <c r="X414" s="228">
        <v>0</v>
      </c>
      <c r="AB414" s="229" t="s">
        <v>15955</v>
      </c>
    </row>
    <row r="415" spans="1:28" s="228" customFormat="1" ht="38.25">
      <c r="A415" s="181" t="s">
        <v>16171</v>
      </c>
      <c r="B415" s="182" t="s">
        <v>1130</v>
      </c>
      <c r="C415" s="186" t="s">
        <v>1864</v>
      </c>
      <c r="D415" s="233" t="s">
        <v>16172</v>
      </c>
      <c r="E415" s="182" t="s">
        <v>1100</v>
      </c>
      <c r="F415" s="182" t="s">
        <v>16171</v>
      </c>
      <c r="G415" s="182" t="s">
        <v>13320</v>
      </c>
      <c r="H415" s="183">
        <v>0</v>
      </c>
      <c r="I415" s="184">
        <v>0</v>
      </c>
      <c r="J415" s="184">
        <v>0</v>
      </c>
      <c r="K415" s="225"/>
      <c r="L415" s="225"/>
      <c r="M415" s="225"/>
      <c r="N415" s="225"/>
      <c r="O415" s="225"/>
      <c r="P415" s="185"/>
      <c r="Q415" s="226"/>
      <c r="R415" s="182" t="s">
        <v>15681</v>
      </c>
      <c r="S415" s="181" t="s">
        <v>12582</v>
      </c>
      <c r="T415" s="181" t="s">
        <v>15681</v>
      </c>
      <c r="U415" s="201"/>
      <c r="V415" s="227">
        <v>293</v>
      </c>
      <c r="X415" s="228">
        <v>0</v>
      </c>
      <c r="AB415" s="229" t="s">
        <v>15955</v>
      </c>
    </row>
    <row r="416" spans="1:28" s="228" customFormat="1" ht="38.25">
      <c r="A416" s="181" t="s">
        <v>16173</v>
      </c>
      <c r="B416" s="182" t="s">
        <v>1130</v>
      </c>
      <c r="C416" s="186" t="s">
        <v>1864</v>
      </c>
      <c r="D416" s="233" t="s">
        <v>16174</v>
      </c>
      <c r="E416" s="182" t="s">
        <v>1100</v>
      </c>
      <c r="F416" s="182" t="s">
        <v>16173</v>
      </c>
      <c r="G416" s="182" t="s">
        <v>13320</v>
      </c>
      <c r="H416" s="183">
        <v>0</v>
      </c>
      <c r="I416" s="184">
        <v>0</v>
      </c>
      <c r="J416" s="184">
        <v>0</v>
      </c>
      <c r="K416" s="225"/>
      <c r="L416" s="225"/>
      <c r="M416" s="225"/>
      <c r="N416" s="225"/>
      <c r="O416" s="225"/>
      <c r="P416" s="185"/>
      <c r="Q416" s="226"/>
      <c r="R416" s="182" t="s">
        <v>15681</v>
      </c>
      <c r="S416" s="181" t="s">
        <v>12582</v>
      </c>
      <c r="T416" s="181" t="s">
        <v>15681</v>
      </c>
      <c r="U416" s="201"/>
      <c r="V416" s="227">
        <v>293</v>
      </c>
      <c r="X416" s="228">
        <v>0</v>
      </c>
      <c r="AB416" s="229" t="s">
        <v>15955</v>
      </c>
    </row>
    <row r="417" spans="1:28" s="228" customFormat="1" ht="38.25">
      <c r="A417" s="181" t="s">
        <v>16175</v>
      </c>
      <c r="B417" s="182" t="s">
        <v>1130</v>
      </c>
      <c r="C417" s="186" t="s">
        <v>1864</v>
      </c>
      <c r="D417" s="233" t="s">
        <v>16176</v>
      </c>
      <c r="E417" s="182" t="s">
        <v>1100</v>
      </c>
      <c r="F417" s="182" t="s">
        <v>16175</v>
      </c>
      <c r="G417" s="182" t="s">
        <v>13320</v>
      </c>
      <c r="H417" s="183">
        <v>0</v>
      </c>
      <c r="I417" s="184">
        <v>0</v>
      </c>
      <c r="J417" s="184">
        <v>0</v>
      </c>
      <c r="K417" s="225"/>
      <c r="L417" s="225"/>
      <c r="M417" s="225"/>
      <c r="N417" s="225"/>
      <c r="O417" s="225"/>
      <c r="P417" s="185"/>
      <c r="Q417" s="226"/>
      <c r="R417" s="182" t="s">
        <v>15681</v>
      </c>
      <c r="S417" s="181" t="s">
        <v>12582</v>
      </c>
      <c r="T417" s="181" t="s">
        <v>15681</v>
      </c>
      <c r="U417" s="201"/>
      <c r="V417" s="227">
        <v>293</v>
      </c>
      <c r="X417" s="228">
        <v>0</v>
      </c>
      <c r="AB417" s="229" t="s">
        <v>15955</v>
      </c>
    </row>
    <row r="418" spans="1:28" s="228" customFormat="1" ht="38.25">
      <c r="A418" s="181" t="s">
        <v>16177</v>
      </c>
      <c r="B418" s="182" t="s">
        <v>1130</v>
      </c>
      <c r="C418" s="186" t="s">
        <v>1864</v>
      </c>
      <c r="D418" s="233" t="s">
        <v>16178</v>
      </c>
      <c r="E418" s="182" t="s">
        <v>1100</v>
      </c>
      <c r="F418" s="182" t="s">
        <v>16177</v>
      </c>
      <c r="G418" s="182" t="s">
        <v>13320</v>
      </c>
      <c r="H418" s="183">
        <v>0</v>
      </c>
      <c r="I418" s="184">
        <v>0</v>
      </c>
      <c r="J418" s="184">
        <v>0</v>
      </c>
      <c r="K418" s="225"/>
      <c r="L418" s="225"/>
      <c r="M418" s="225"/>
      <c r="N418" s="225"/>
      <c r="O418" s="225"/>
      <c r="P418" s="185"/>
      <c r="Q418" s="226"/>
      <c r="R418" s="182" t="s">
        <v>15681</v>
      </c>
      <c r="S418" s="181" t="s">
        <v>12582</v>
      </c>
      <c r="T418" s="181" t="s">
        <v>15681</v>
      </c>
      <c r="U418" s="201"/>
      <c r="V418" s="227">
        <v>293</v>
      </c>
      <c r="X418" s="228">
        <v>0</v>
      </c>
      <c r="AB418" s="229" t="s">
        <v>15955</v>
      </c>
    </row>
    <row r="419" spans="1:28" s="228" customFormat="1" ht="38.25">
      <c r="A419" s="181" t="s">
        <v>16179</v>
      </c>
      <c r="B419" s="182" t="s">
        <v>1130</v>
      </c>
      <c r="C419" s="186" t="s">
        <v>1864</v>
      </c>
      <c r="D419" s="233" t="s">
        <v>16180</v>
      </c>
      <c r="E419" s="182" t="s">
        <v>1108</v>
      </c>
      <c r="F419" s="182" t="s">
        <v>16179</v>
      </c>
      <c r="G419" s="182" t="s">
        <v>13320</v>
      </c>
      <c r="H419" s="183">
        <v>0</v>
      </c>
      <c r="I419" s="184">
        <v>0</v>
      </c>
      <c r="J419" s="184">
        <v>0</v>
      </c>
      <c r="K419" s="225"/>
      <c r="L419" s="225"/>
      <c r="M419" s="225"/>
      <c r="N419" s="225"/>
      <c r="O419" s="225"/>
      <c r="P419" s="185"/>
      <c r="Q419" s="226"/>
      <c r="R419" s="182" t="s">
        <v>15681</v>
      </c>
      <c r="S419" s="181" t="s">
        <v>12648</v>
      </c>
      <c r="T419" s="181" t="s">
        <v>15681</v>
      </c>
      <c r="U419" s="201"/>
      <c r="V419" s="227">
        <v>293</v>
      </c>
      <c r="X419" s="228">
        <v>0</v>
      </c>
      <c r="AB419" s="229" t="s">
        <v>15955</v>
      </c>
    </row>
    <row r="420" spans="1:28" s="228" customFormat="1" ht="38.25">
      <c r="A420" s="181" t="s">
        <v>16181</v>
      </c>
      <c r="B420" s="182" t="s">
        <v>1130</v>
      </c>
      <c r="C420" s="186" t="s">
        <v>1864</v>
      </c>
      <c r="D420" s="233" t="s">
        <v>16182</v>
      </c>
      <c r="E420" s="182" t="s">
        <v>1100</v>
      </c>
      <c r="F420" s="182" t="s">
        <v>16181</v>
      </c>
      <c r="G420" s="182" t="s">
        <v>13320</v>
      </c>
      <c r="H420" s="183">
        <v>0</v>
      </c>
      <c r="I420" s="184">
        <v>0</v>
      </c>
      <c r="J420" s="184">
        <v>0</v>
      </c>
      <c r="K420" s="225"/>
      <c r="L420" s="225"/>
      <c r="M420" s="225"/>
      <c r="N420" s="225"/>
      <c r="O420" s="225"/>
      <c r="P420" s="185"/>
      <c r="Q420" s="226"/>
      <c r="R420" s="182" t="s">
        <v>15681</v>
      </c>
      <c r="S420" s="181" t="s">
        <v>12582</v>
      </c>
      <c r="T420" s="181" t="s">
        <v>15681</v>
      </c>
      <c r="U420" s="201"/>
      <c r="V420" s="227">
        <v>293</v>
      </c>
      <c r="X420" s="228">
        <v>0</v>
      </c>
      <c r="AB420" s="229" t="s">
        <v>15955</v>
      </c>
    </row>
    <row r="421" spans="1:28" s="228" customFormat="1" ht="38.25">
      <c r="A421" s="181" t="s">
        <v>16183</v>
      </c>
      <c r="B421" s="182" t="s">
        <v>1130</v>
      </c>
      <c r="C421" s="186" t="s">
        <v>1864</v>
      </c>
      <c r="D421" s="233" t="s">
        <v>16184</v>
      </c>
      <c r="E421" s="182" t="s">
        <v>1100</v>
      </c>
      <c r="F421" s="182" t="s">
        <v>16183</v>
      </c>
      <c r="G421" s="182" t="s">
        <v>13320</v>
      </c>
      <c r="H421" s="183">
        <v>0</v>
      </c>
      <c r="I421" s="184">
        <v>0</v>
      </c>
      <c r="J421" s="184">
        <v>0</v>
      </c>
      <c r="K421" s="225"/>
      <c r="L421" s="225"/>
      <c r="M421" s="225"/>
      <c r="N421" s="225"/>
      <c r="O421" s="225"/>
      <c r="P421" s="185"/>
      <c r="Q421" s="226"/>
      <c r="R421" s="182" t="s">
        <v>15681</v>
      </c>
      <c r="S421" s="181" t="s">
        <v>12582</v>
      </c>
      <c r="T421" s="181" t="s">
        <v>15681</v>
      </c>
      <c r="U421" s="201"/>
      <c r="V421" s="227">
        <v>293</v>
      </c>
      <c r="X421" s="228">
        <v>0</v>
      </c>
      <c r="AB421" s="229" t="s">
        <v>15955</v>
      </c>
    </row>
    <row r="422" spans="1:28" s="228" customFormat="1" ht="38.25">
      <c r="A422" s="181" t="s">
        <v>16185</v>
      </c>
      <c r="B422" s="182" t="s">
        <v>1130</v>
      </c>
      <c r="C422" s="186" t="s">
        <v>1864</v>
      </c>
      <c r="D422" s="233" t="s">
        <v>16186</v>
      </c>
      <c r="E422" s="182" t="s">
        <v>1100</v>
      </c>
      <c r="F422" s="182" t="s">
        <v>16185</v>
      </c>
      <c r="G422" s="182" t="s">
        <v>13320</v>
      </c>
      <c r="H422" s="183">
        <v>0</v>
      </c>
      <c r="I422" s="184">
        <v>0</v>
      </c>
      <c r="J422" s="184">
        <v>0</v>
      </c>
      <c r="K422" s="225"/>
      <c r="L422" s="225"/>
      <c r="M422" s="225"/>
      <c r="N422" s="225"/>
      <c r="O422" s="225"/>
      <c r="P422" s="185"/>
      <c r="Q422" s="226"/>
      <c r="R422" s="182" t="s">
        <v>15681</v>
      </c>
      <c r="S422" s="181" t="s">
        <v>12582</v>
      </c>
      <c r="T422" s="181" t="s">
        <v>15681</v>
      </c>
      <c r="U422" s="201"/>
      <c r="V422" s="227">
        <v>293</v>
      </c>
      <c r="X422" s="228">
        <v>0</v>
      </c>
      <c r="AB422" s="229" t="s">
        <v>15955</v>
      </c>
    </row>
    <row r="423" spans="1:28" s="228" customFormat="1" ht="38.25">
      <c r="A423" s="181" t="s">
        <v>16187</v>
      </c>
      <c r="B423" s="182" t="s">
        <v>1130</v>
      </c>
      <c r="C423" s="186" t="s">
        <v>1864</v>
      </c>
      <c r="D423" s="233" t="s">
        <v>16188</v>
      </c>
      <c r="E423" s="182" t="s">
        <v>1100</v>
      </c>
      <c r="F423" s="182" t="s">
        <v>16187</v>
      </c>
      <c r="G423" s="182" t="s">
        <v>13320</v>
      </c>
      <c r="H423" s="183">
        <v>0</v>
      </c>
      <c r="I423" s="184">
        <v>0</v>
      </c>
      <c r="J423" s="184">
        <v>0</v>
      </c>
      <c r="K423" s="225"/>
      <c r="L423" s="225"/>
      <c r="M423" s="225"/>
      <c r="N423" s="225"/>
      <c r="O423" s="225"/>
      <c r="P423" s="185"/>
      <c r="Q423" s="226"/>
      <c r="R423" s="182" t="s">
        <v>15681</v>
      </c>
      <c r="S423" s="181" t="s">
        <v>12582</v>
      </c>
      <c r="T423" s="181" t="s">
        <v>15681</v>
      </c>
      <c r="U423" s="201"/>
      <c r="V423" s="227">
        <v>293</v>
      </c>
      <c r="X423" s="228">
        <v>0</v>
      </c>
      <c r="AB423" s="229" t="s">
        <v>15955</v>
      </c>
    </row>
    <row r="424" spans="1:28" s="228" customFormat="1" ht="38.25">
      <c r="A424" s="181" t="s">
        <v>16189</v>
      </c>
      <c r="B424" s="182" t="s">
        <v>1130</v>
      </c>
      <c r="C424" s="186" t="s">
        <v>1864</v>
      </c>
      <c r="D424" s="233" t="s">
        <v>16190</v>
      </c>
      <c r="E424" s="182" t="s">
        <v>1100</v>
      </c>
      <c r="F424" s="182" t="s">
        <v>16189</v>
      </c>
      <c r="G424" s="182" t="s">
        <v>13320</v>
      </c>
      <c r="H424" s="183">
        <v>0</v>
      </c>
      <c r="I424" s="184">
        <v>0</v>
      </c>
      <c r="J424" s="184">
        <v>0</v>
      </c>
      <c r="K424" s="225"/>
      <c r="L424" s="225"/>
      <c r="M424" s="225"/>
      <c r="N424" s="225"/>
      <c r="O424" s="225"/>
      <c r="P424" s="185"/>
      <c r="Q424" s="226"/>
      <c r="R424" s="182" t="s">
        <v>15681</v>
      </c>
      <c r="S424" s="181" t="s">
        <v>12582</v>
      </c>
      <c r="T424" s="181" t="s">
        <v>15681</v>
      </c>
      <c r="U424" s="201"/>
      <c r="V424" s="227">
        <v>293</v>
      </c>
      <c r="X424" s="228">
        <v>0</v>
      </c>
      <c r="AB424" s="229" t="s">
        <v>15955</v>
      </c>
    </row>
    <row r="425" spans="1:28" s="228" customFormat="1" ht="38.25">
      <c r="A425" s="181" t="s">
        <v>16191</v>
      </c>
      <c r="B425" s="182" t="s">
        <v>1130</v>
      </c>
      <c r="C425" s="186" t="s">
        <v>1864</v>
      </c>
      <c r="D425" s="233" t="s">
        <v>16192</v>
      </c>
      <c r="E425" s="182" t="s">
        <v>1100</v>
      </c>
      <c r="F425" s="182" t="s">
        <v>16191</v>
      </c>
      <c r="G425" s="182" t="s">
        <v>13320</v>
      </c>
      <c r="H425" s="183">
        <v>0</v>
      </c>
      <c r="I425" s="184">
        <v>0</v>
      </c>
      <c r="J425" s="184">
        <v>0</v>
      </c>
      <c r="K425" s="225"/>
      <c r="L425" s="225"/>
      <c r="M425" s="225"/>
      <c r="N425" s="225"/>
      <c r="O425" s="225"/>
      <c r="P425" s="185"/>
      <c r="Q425" s="226"/>
      <c r="R425" s="182" t="s">
        <v>15681</v>
      </c>
      <c r="S425" s="181" t="s">
        <v>12582</v>
      </c>
      <c r="T425" s="181" t="s">
        <v>15681</v>
      </c>
      <c r="U425" s="201"/>
      <c r="V425" s="227">
        <v>293</v>
      </c>
      <c r="X425" s="228">
        <v>0</v>
      </c>
      <c r="AB425" s="229" t="s">
        <v>15955</v>
      </c>
    </row>
    <row r="426" spans="1:28" s="228" customFormat="1" ht="63.75">
      <c r="A426" s="181" t="s">
        <v>16193</v>
      </c>
      <c r="B426" s="182" t="s">
        <v>1130</v>
      </c>
      <c r="C426" s="186" t="s">
        <v>2168</v>
      </c>
      <c r="D426" s="233" t="s">
        <v>2168</v>
      </c>
      <c r="E426" s="182" t="s">
        <v>1108</v>
      </c>
      <c r="F426" s="182" t="s">
        <v>16193</v>
      </c>
      <c r="G426" s="182" t="s">
        <v>13320</v>
      </c>
      <c r="H426" s="183">
        <v>0</v>
      </c>
      <c r="I426" s="184" t="s">
        <v>1640</v>
      </c>
      <c r="J426" s="184" t="s">
        <v>1641</v>
      </c>
      <c r="K426" s="225"/>
      <c r="L426" s="225"/>
      <c r="M426" s="225"/>
      <c r="N426" s="225"/>
      <c r="O426" s="225"/>
      <c r="P426" s="185"/>
      <c r="Q426" s="226"/>
      <c r="R426" s="182" t="s">
        <v>2168</v>
      </c>
      <c r="S426" s="181" t="s">
        <v>12648</v>
      </c>
      <c r="T426" s="181" t="s">
        <v>6674</v>
      </c>
      <c r="U426" s="201"/>
      <c r="V426" s="227">
        <v>175</v>
      </c>
      <c r="X426" s="228">
        <v>0</v>
      </c>
      <c r="AB426" s="229" t="s">
        <v>15793</v>
      </c>
    </row>
    <row r="427" spans="1:28" s="228" customFormat="1" ht="38.25">
      <c r="A427" s="181" t="s">
        <v>16194</v>
      </c>
      <c r="B427" s="182" t="s">
        <v>1130</v>
      </c>
      <c r="C427" s="186" t="s">
        <v>1864</v>
      </c>
      <c r="D427" s="233" t="s">
        <v>16195</v>
      </c>
      <c r="E427" s="182" t="s">
        <v>1100</v>
      </c>
      <c r="F427" s="182" t="s">
        <v>16194</v>
      </c>
      <c r="G427" s="182" t="s">
        <v>13320</v>
      </c>
      <c r="H427" s="183">
        <v>0</v>
      </c>
      <c r="I427" s="184">
        <v>0</v>
      </c>
      <c r="J427" s="184">
        <v>0</v>
      </c>
      <c r="K427" s="225"/>
      <c r="L427" s="225"/>
      <c r="M427" s="225"/>
      <c r="N427" s="225"/>
      <c r="O427" s="225"/>
      <c r="P427" s="185"/>
      <c r="Q427" s="226"/>
      <c r="R427" s="182" t="s">
        <v>15681</v>
      </c>
      <c r="S427" s="181" t="s">
        <v>12582</v>
      </c>
      <c r="T427" s="181" t="s">
        <v>15681</v>
      </c>
      <c r="U427" s="201"/>
      <c r="V427" s="227">
        <v>293</v>
      </c>
      <c r="X427" s="228">
        <v>0</v>
      </c>
      <c r="AB427" s="229" t="s">
        <v>15955</v>
      </c>
    </row>
    <row r="428" spans="1:28" s="228" customFormat="1" ht="38.25">
      <c r="A428" s="181" t="s">
        <v>16196</v>
      </c>
      <c r="B428" s="182" t="s">
        <v>1130</v>
      </c>
      <c r="C428" s="186" t="s">
        <v>1864</v>
      </c>
      <c r="D428" s="233" t="s">
        <v>16197</v>
      </c>
      <c r="E428" s="182" t="s">
        <v>1100</v>
      </c>
      <c r="F428" s="182" t="s">
        <v>16196</v>
      </c>
      <c r="G428" s="182" t="s">
        <v>13320</v>
      </c>
      <c r="H428" s="183">
        <v>0</v>
      </c>
      <c r="I428" s="184">
        <v>0</v>
      </c>
      <c r="J428" s="184">
        <v>0</v>
      </c>
      <c r="K428" s="225"/>
      <c r="L428" s="225"/>
      <c r="M428" s="225"/>
      <c r="N428" s="225"/>
      <c r="O428" s="225"/>
      <c r="P428" s="185"/>
      <c r="Q428" s="226"/>
      <c r="R428" s="182" t="s">
        <v>15681</v>
      </c>
      <c r="S428" s="181" t="s">
        <v>12582</v>
      </c>
      <c r="T428" s="181" t="s">
        <v>15681</v>
      </c>
      <c r="U428" s="201"/>
      <c r="V428" s="227">
        <v>293</v>
      </c>
      <c r="X428" s="228">
        <v>0</v>
      </c>
      <c r="AB428" s="229" t="s">
        <v>15955</v>
      </c>
    </row>
    <row r="429" spans="1:28" s="228" customFormat="1" ht="38.25">
      <c r="A429" s="181" t="s">
        <v>16198</v>
      </c>
      <c r="B429" s="182" t="s">
        <v>1130</v>
      </c>
      <c r="C429" s="186" t="s">
        <v>1864</v>
      </c>
      <c r="D429" s="233" t="s">
        <v>16199</v>
      </c>
      <c r="E429" s="182" t="s">
        <v>1100</v>
      </c>
      <c r="F429" s="182" t="s">
        <v>16198</v>
      </c>
      <c r="G429" s="182" t="s">
        <v>13320</v>
      </c>
      <c r="H429" s="183">
        <v>0</v>
      </c>
      <c r="I429" s="184">
        <v>0</v>
      </c>
      <c r="J429" s="184">
        <v>0</v>
      </c>
      <c r="K429" s="225"/>
      <c r="L429" s="225"/>
      <c r="M429" s="225"/>
      <c r="N429" s="225"/>
      <c r="O429" s="225"/>
      <c r="P429" s="185"/>
      <c r="Q429" s="226"/>
      <c r="R429" s="182" t="s">
        <v>15681</v>
      </c>
      <c r="S429" s="181" t="s">
        <v>12582</v>
      </c>
      <c r="T429" s="181" t="s">
        <v>15681</v>
      </c>
      <c r="U429" s="201"/>
      <c r="V429" s="227">
        <v>293</v>
      </c>
      <c r="X429" s="228">
        <v>0</v>
      </c>
      <c r="AB429" s="229" t="s">
        <v>15955</v>
      </c>
    </row>
    <row r="430" spans="1:28" s="228" customFormat="1" ht="38.25">
      <c r="A430" s="181" t="s">
        <v>16200</v>
      </c>
      <c r="B430" s="182" t="s">
        <v>1130</v>
      </c>
      <c r="C430" s="186" t="s">
        <v>1864</v>
      </c>
      <c r="D430" s="233" t="s">
        <v>16201</v>
      </c>
      <c r="E430" s="182" t="s">
        <v>2456</v>
      </c>
      <c r="F430" s="182" t="s">
        <v>16200</v>
      </c>
      <c r="G430" s="182" t="s">
        <v>13320</v>
      </c>
      <c r="H430" s="183">
        <v>0</v>
      </c>
      <c r="I430" s="184">
        <v>0</v>
      </c>
      <c r="J430" s="184">
        <v>0</v>
      </c>
      <c r="K430" s="225"/>
      <c r="L430" s="225"/>
      <c r="M430" s="225"/>
      <c r="N430" s="225"/>
      <c r="O430" s="225"/>
      <c r="P430" s="185"/>
      <c r="Q430" s="226"/>
      <c r="R430" s="182" t="s">
        <v>15681</v>
      </c>
      <c r="S430" s="181" t="s">
        <v>12766</v>
      </c>
      <c r="T430" s="181" t="s">
        <v>15681</v>
      </c>
      <c r="U430" s="201"/>
      <c r="V430" s="227">
        <v>293</v>
      </c>
      <c r="X430" s="228">
        <v>0</v>
      </c>
      <c r="AB430" s="229" t="s">
        <v>15955</v>
      </c>
    </row>
    <row r="431" spans="1:28" s="228" customFormat="1" ht="38.25">
      <c r="A431" s="181" t="s">
        <v>16202</v>
      </c>
      <c r="B431" s="182" t="s">
        <v>1130</v>
      </c>
      <c r="C431" s="186" t="s">
        <v>1864</v>
      </c>
      <c r="D431" s="233" t="s">
        <v>16203</v>
      </c>
      <c r="E431" s="182" t="s">
        <v>1092</v>
      </c>
      <c r="F431" s="182" t="s">
        <v>16202</v>
      </c>
      <c r="G431" s="182" t="s">
        <v>13320</v>
      </c>
      <c r="H431" s="183">
        <v>0</v>
      </c>
      <c r="I431" s="184">
        <v>0</v>
      </c>
      <c r="J431" s="184">
        <v>0</v>
      </c>
      <c r="K431" s="225"/>
      <c r="L431" s="225"/>
      <c r="M431" s="225"/>
      <c r="N431" s="225"/>
      <c r="O431" s="225"/>
      <c r="P431" s="185"/>
      <c r="Q431" s="226"/>
      <c r="R431" s="182" t="s">
        <v>15681</v>
      </c>
      <c r="S431" s="181" t="s">
        <v>12535</v>
      </c>
      <c r="T431" s="181" t="s">
        <v>15681</v>
      </c>
      <c r="U431" s="201"/>
      <c r="V431" s="227">
        <v>293</v>
      </c>
      <c r="X431" s="228">
        <v>0</v>
      </c>
      <c r="AB431" s="229" t="s">
        <v>15955</v>
      </c>
    </row>
    <row r="432" spans="1:28" s="228" customFormat="1" ht="38.25">
      <c r="A432" s="181" t="s">
        <v>16204</v>
      </c>
      <c r="B432" s="182" t="s">
        <v>1130</v>
      </c>
      <c r="C432" s="186" t="s">
        <v>1864</v>
      </c>
      <c r="D432" s="233" t="s">
        <v>16205</v>
      </c>
      <c r="E432" s="182" t="s">
        <v>1100</v>
      </c>
      <c r="F432" s="182" t="s">
        <v>16204</v>
      </c>
      <c r="G432" s="182" t="s">
        <v>13320</v>
      </c>
      <c r="H432" s="183">
        <v>0</v>
      </c>
      <c r="I432" s="184">
        <v>0</v>
      </c>
      <c r="J432" s="184">
        <v>0</v>
      </c>
      <c r="K432" s="225"/>
      <c r="L432" s="225"/>
      <c r="M432" s="225"/>
      <c r="N432" s="225"/>
      <c r="O432" s="225"/>
      <c r="P432" s="185"/>
      <c r="Q432" s="226"/>
      <c r="R432" s="182" t="s">
        <v>15681</v>
      </c>
      <c r="S432" s="181" t="s">
        <v>12582</v>
      </c>
      <c r="T432" s="181" t="s">
        <v>15681</v>
      </c>
      <c r="U432" s="201"/>
      <c r="V432" s="227">
        <v>293</v>
      </c>
      <c r="X432" s="228">
        <v>0</v>
      </c>
      <c r="AB432" s="229" t="s">
        <v>15955</v>
      </c>
    </row>
    <row r="433" spans="1:28" s="228" customFormat="1" ht="38.25">
      <c r="A433" s="181" t="s">
        <v>16206</v>
      </c>
      <c r="B433" s="182" t="s">
        <v>1130</v>
      </c>
      <c r="C433" s="186" t="s">
        <v>1864</v>
      </c>
      <c r="D433" s="233" t="s">
        <v>16207</v>
      </c>
      <c r="E433" s="182" t="s">
        <v>1100</v>
      </c>
      <c r="F433" s="182" t="s">
        <v>16206</v>
      </c>
      <c r="G433" s="182" t="s">
        <v>13320</v>
      </c>
      <c r="H433" s="183">
        <v>0</v>
      </c>
      <c r="I433" s="184">
        <v>0</v>
      </c>
      <c r="J433" s="184">
        <v>0</v>
      </c>
      <c r="K433" s="225"/>
      <c r="L433" s="225"/>
      <c r="M433" s="225"/>
      <c r="N433" s="225"/>
      <c r="O433" s="225"/>
      <c r="P433" s="185"/>
      <c r="Q433" s="226"/>
      <c r="R433" s="182" t="s">
        <v>15681</v>
      </c>
      <c r="S433" s="181" t="s">
        <v>12582</v>
      </c>
      <c r="T433" s="181" t="s">
        <v>15681</v>
      </c>
      <c r="U433" s="201"/>
      <c r="V433" s="227">
        <v>293</v>
      </c>
      <c r="X433" s="228">
        <v>0</v>
      </c>
      <c r="AB433" s="229" t="s">
        <v>15955</v>
      </c>
    </row>
    <row r="434" spans="1:28" s="228" customFormat="1" ht="38.25">
      <c r="A434" s="181" t="s">
        <v>16208</v>
      </c>
      <c r="B434" s="182" t="s">
        <v>1130</v>
      </c>
      <c r="C434" s="186" t="s">
        <v>1864</v>
      </c>
      <c r="D434" s="233" t="s">
        <v>16209</v>
      </c>
      <c r="E434" s="182" t="s">
        <v>1100</v>
      </c>
      <c r="F434" s="182" t="s">
        <v>16208</v>
      </c>
      <c r="G434" s="182" t="s">
        <v>13320</v>
      </c>
      <c r="H434" s="183">
        <v>0</v>
      </c>
      <c r="I434" s="184">
        <v>0</v>
      </c>
      <c r="J434" s="184">
        <v>0</v>
      </c>
      <c r="K434" s="225"/>
      <c r="L434" s="225"/>
      <c r="M434" s="225"/>
      <c r="N434" s="225"/>
      <c r="O434" s="225"/>
      <c r="P434" s="185"/>
      <c r="Q434" s="226"/>
      <c r="R434" s="182" t="s">
        <v>15681</v>
      </c>
      <c r="S434" s="181" t="s">
        <v>12582</v>
      </c>
      <c r="T434" s="181" t="s">
        <v>15681</v>
      </c>
      <c r="U434" s="201"/>
      <c r="V434" s="227">
        <v>293</v>
      </c>
      <c r="X434" s="228">
        <v>0</v>
      </c>
      <c r="AB434" s="229" t="s">
        <v>15955</v>
      </c>
    </row>
    <row r="435" spans="1:28" s="228" customFormat="1" ht="38.25">
      <c r="A435" s="181" t="s">
        <v>16210</v>
      </c>
      <c r="B435" s="182" t="s">
        <v>1130</v>
      </c>
      <c r="C435" s="186" t="s">
        <v>1864</v>
      </c>
      <c r="D435" s="233" t="s">
        <v>16211</v>
      </c>
      <c r="E435" s="182" t="s">
        <v>2455</v>
      </c>
      <c r="F435" s="182" t="s">
        <v>16210</v>
      </c>
      <c r="G435" s="182" t="s">
        <v>13320</v>
      </c>
      <c r="H435" s="183">
        <v>0</v>
      </c>
      <c r="I435" s="184">
        <v>0</v>
      </c>
      <c r="J435" s="184">
        <v>0</v>
      </c>
      <c r="K435" s="225"/>
      <c r="L435" s="225"/>
      <c r="M435" s="225"/>
      <c r="N435" s="225"/>
      <c r="O435" s="225"/>
      <c r="P435" s="185"/>
      <c r="Q435" s="226"/>
      <c r="R435" s="182" t="s">
        <v>15681</v>
      </c>
      <c r="S435" s="181" t="s">
        <v>12761</v>
      </c>
      <c r="T435" s="181" t="s">
        <v>15681</v>
      </c>
      <c r="U435" s="201"/>
      <c r="V435" s="227">
        <v>293</v>
      </c>
      <c r="X435" s="228">
        <v>0</v>
      </c>
      <c r="AB435" s="229" t="s">
        <v>15955</v>
      </c>
    </row>
    <row r="436" spans="1:28" s="228" customFormat="1" ht="38.25">
      <c r="A436" s="181" t="s">
        <v>16212</v>
      </c>
      <c r="B436" s="182" t="s">
        <v>1130</v>
      </c>
      <c r="C436" s="186" t="s">
        <v>1864</v>
      </c>
      <c r="D436" s="233" t="s">
        <v>16213</v>
      </c>
      <c r="E436" s="182" t="s">
        <v>1092</v>
      </c>
      <c r="F436" s="182" t="s">
        <v>16212</v>
      </c>
      <c r="G436" s="182" t="s">
        <v>13320</v>
      </c>
      <c r="H436" s="183">
        <v>0</v>
      </c>
      <c r="I436" s="184">
        <v>0</v>
      </c>
      <c r="J436" s="184">
        <v>0</v>
      </c>
      <c r="K436" s="225"/>
      <c r="L436" s="225"/>
      <c r="M436" s="225"/>
      <c r="N436" s="225"/>
      <c r="O436" s="225"/>
      <c r="P436" s="185"/>
      <c r="Q436" s="226"/>
      <c r="R436" s="182" t="s">
        <v>15681</v>
      </c>
      <c r="S436" s="181" t="s">
        <v>12535</v>
      </c>
      <c r="T436" s="181" t="s">
        <v>15681</v>
      </c>
      <c r="U436" s="201"/>
      <c r="V436" s="227">
        <v>293</v>
      </c>
      <c r="X436" s="228">
        <v>0</v>
      </c>
      <c r="AB436" s="229" t="s">
        <v>15955</v>
      </c>
    </row>
    <row r="437" spans="1:28" s="228" customFormat="1" ht="38.25">
      <c r="A437" s="181" t="s">
        <v>16214</v>
      </c>
      <c r="B437" s="182" t="s">
        <v>1130</v>
      </c>
      <c r="C437" s="186" t="s">
        <v>1864</v>
      </c>
      <c r="D437" s="233" t="s">
        <v>16215</v>
      </c>
      <c r="E437" s="182" t="s">
        <v>1100</v>
      </c>
      <c r="F437" s="182" t="s">
        <v>16214</v>
      </c>
      <c r="G437" s="182" t="s">
        <v>13320</v>
      </c>
      <c r="H437" s="183">
        <v>0</v>
      </c>
      <c r="I437" s="184">
        <v>0</v>
      </c>
      <c r="J437" s="184">
        <v>0</v>
      </c>
      <c r="K437" s="225"/>
      <c r="L437" s="225"/>
      <c r="M437" s="225"/>
      <c r="N437" s="225"/>
      <c r="O437" s="225"/>
      <c r="P437" s="185"/>
      <c r="Q437" s="226"/>
      <c r="R437" s="182" t="s">
        <v>15681</v>
      </c>
      <c r="S437" s="181" t="s">
        <v>12582</v>
      </c>
      <c r="T437" s="181" t="s">
        <v>15681</v>
      </c>
      <c r="U437" s="201"/>
      <c r="V437" s="227">
        <v>293</v>
      </c>
      <c r="X437" s="228">
        <v>0</v>
      </c>
      <c r="AB437" s="229" t="s">
        <v>15955</v>
      </c>
    </row>
    <row r="438" spans="1:28" s="228" customFormat="1" ht="38.25">
      <c r="A438" s="181" t="s">
        <v>16216</v>
      </c>
      <c r="B438" s="182" t="s">
        <v>1130</v>
      </c>
      <c r="C438" s="186" t="s">
        <v>1864</v>
      </c>
      <c r="D438" s="233" t="s">
        <v>16217</v>
      </c>
      <c r="E438" s="182" t="s">
        <v>1093</v>
      </c>
      <c r="F438" s="182" t="s">
        <v>16216</v>
      </c>
      <c r="G438" s="182" t="s">
        <v>13320</v>
      </c>
      <c r="H438" s="183">
        <v>0</v>
      </c>
      <c r="I438" s="184">
        <v>0</v>
      </c>
      <c r="J438" s="184">
        <v>0</v>
      </c>
      <c r="K438" s="225"/>
      <c r="L438" s="225"/>
      <c r="M438" s="225"/>
      <c r="N438" s="225"/>
      <c r="O438" s="225"/>
      <c r="P438" s="185"/>
      <c r="Q438" s="226"/>
      <c r="R438" s="182" t="s">
        <v>15681</v>
      </c>
      <c r="S438" s="181" t="s">
        <v>12547</v>
      </c>
      <c r="T438" s="181" t="s">
        <v>15681</v>
      </c>
      <c r="U438" s="201"/>
      <c r="V438" s="227">
        <v>293</v>
      </c>
      <c r="X438" s="228">
        <v>0</v>
      </c>
      <c r="AB438" s="229" t="s">
        <v>15955</v>
      </c>
    </row>
    <row r="439" spans="1:28" s="228" customFormat="1" ht="51">
      <c r="A439" s="181" t="s">
        <v>1829</v>
      </c>
      <c r="B439" s="182" t="s">
        <v>1131</v>
      </c>
      <c r="C439" s="186" t="s">
        <v>13012</v>
      </c>
      <c r="D439" s="233"/>
      <c r="E439" s="182" t="s">
        <v>1095</v>
      </c>
      <c r="F439" s="182" t="s">
        <v>1829</v>
      </c>
      <c r="G439" s="182" t="s">
        <v>13320</v>
      </c>
      <c r="H439" s="183">
        <v>0</v>
      </c>
      <c r="I439" s="184" t="s">
        <v>1830</v>
      </c>
      <c r="J439" s="184" t="s">
        <v>3177</v>
      </c>
      <c r="K439" s="225"/>
      <c r="L439" s="225"/>
      <c r="M439" s="225"/>
      <c r="N439" s="225"/>
      <c r="O439" s="225"/>
      <c r="P439" s="185"/>
      <c r="Q439" s="226"/>
      <c r="R439" s="182" t="s">
        <v>13012</v>
      </c>
      <c r="S439" s="181" t="s">
        <v>12554</v>
      </c>
      <c r="T439" s="181" t="s">
        <v>3176</v>
      </c>
      <c r="U439" s="201"/>
      <c r="V439" s="227">
        <v>454</v>
      </c>
      <c r="X439" s="228">
        <v>0</v>
      </c>
      <c r="AB439" s="229" t="s">
        <v>15674</v>
      </c>
    </row>
    <row r="440" spans="1:28" s="228" customFormat="1" ht="38.25">
      <c r="A440" s="181" t="s">
        <v>1831</v>
      </c>
      <c r="B440" s="182" t="s">
        <v>1131</v>
      </c>
      <c r="C440" s="186" t="s">
        <v>13013</v>
      </c>
      <c r="D440" s="233"/>
      <c r="E440" s="182" t="s">
        <v>1102</v>
      </c>
      <c r="F440" s="182" t="s">
        <v>1831</v>
      </c>
      <c r="G440" s="182" t="s">
        <v>13320</v>
      </c>
      <c r="H440" s="183">
        <v>0</v>
      </c>
      <c r="I440" s="184" t="s">
        <v>1832</v>
      </c>
      <c r="J440" s="184" t="s">
        <v>12491</v>
      </c>
      <c r="K440" s="225"/>
      <c r="L440" s="225"/>
      <c r="M440" s="225"/>
      <c r="N440" s="225"/>
      <c r="O440" s="225"/>
      <c r="P440" s="185"/>
      <c r="Q440" s="226"/>
      <c r="R440" s="182" t="s">
        <v>13013</v>
      </c>
      <c r="S440" s="181" t="s">
        <v>12602</v>
      </c>
      <c r="T440" s="181" t="s">
        <v>4755</v>
      </c>
      <c r="U440" s="201"/>
      <c r="V440" s="227">
        <v>455</v>
      </c>
      <c r="X440" s="228">
        <v>0</v>
      </c>
      <c r="AB440" s="229" t="s">
        <v>15724</v>
      </c>
    </row>
    <row r="441" spans="1:28" s="228" customFormat="1" ht="63.75">
      <c r="A441" s="181" t="s">
        <v>803</v>
      </c>
      <c r="B441" s="182" t="s">
        <v>1133</v>
      </c>
      <c r="C441" s="186" t="s">
        <v>1383</v>
      </c>
      <c r="D441" s="233"/>
      <c r="E441" s="182" t="s">
        <v>1100</v>
      </c>
      <c r="F441" s="182" t="s">
        <v>803</v>
      </c>
      <c r="G441" s="182" t="s">
        <v>13320</v>
      </c>
      <c r="H441" s="183">
        <v>0</v>
      </c>
      <c r="I441" s="184" t="s">
        <v>1846</v>
      </c>
      <c r="J441" s="184" t="s">
        <v>13698</v>
      </c>
      <c r="K441" s="225"/>
      <c r="L441" s="225"/>
      <c r="M441" s="225"/>
      <c r="N441" s="225"/>
      <c r="O441" s="225"/>
      <c r="P441" s="185"/>
      <c r="Q441" s="226"/>
      <c r="R441" s="182" t="s">
        <v>1383</v>
      </c>
      <c r="S441" s="181" t="s">
        <v>12582</v>
      </c>
      <c r="T441" s="181" t="s">
        <v>13598</v>
      </c>
      <c r="U441" s="201"/>
      <c r="V441" s="227">
        <v>605</v>
      </c>
      <c r="X441" s="228">
        <v>0</v>
      </c>
      <c r="AB441" s="229" t="s">
        <v>16218</v>
      </c>
    </row>
    <row r="442" spans="1:28" s="228" customFormat="1" ht="76.5">
      <c r="A442" s="181" t="s">
        <v>145</v>
      </c>
      <c r="B442" s="182" t="s">
        <v>1133</v>
      </c>
      <c r="C442" s="186" t="s">
        <v>156</v>
      </c>
      <c r="D442" s="233"/>
      <c r="E442" s="182" t="s">
        <v>1100</v>
      </c>
      <c r="F442" s="182" t="s">
        <v>145</v>
      </c>
      <c r="G442" s="182" t="s">
        <v>13320</v>
      </c>
      <c r="H442" s="183">
        <v>0</v>
      </c>
      <c r="I442" s="184" t="s">
        <v>1846</v>
      </c>
      <c r="J442" s="184" t="s">
        <v>13698</v>
      </c>
      <c r="K442" s="225"/>
      <c r="L442" s="225"/>
      <c r="M442" s="225"/>
      <c r="N442" s="225"/>
      <c r="O442" s="225"/>
      <c r="P442" s="185"/>
      <c r="Q442" s="226"/>
      <c r="R442" s="182" t="s">
        <v>156</v>
      </c>
      <c r="S442" s="181" t="s">
        <v>12582</v>
      </c>
      <c r="T442" s="181" t="s">
        <v>13598</v>
      </c>
      <c r="U442" s="201"/>
      <c r="V442" s="227">
        <v>604</v>
      </c>
      <c r="X442" s="228">
        <v>0</v>
      </c>
      <c r="AB442" s="229" t="s">
        <v>16219</v>
      </c>
    </row>
    <row r="443" spans="1:28" s="228" customFormat="1" ht="114.75">
      <c r="A443" s="181" t="s">
        <v>800</v>
      </c>
      <c r="B443" s="182" t="s">
        <v>1133</v>
      </c>
      <c r="C443" s="186" t="s">
        <v>149</v>
      </c>
      <c r="D443" s="233"/>
      <c r="E443" s="182" t="s">
        <v>1100</v>
      </c>
      <c r="F443" s="182" t="s">
        <v>800</v>
      </c>
      <c r="G443" s="182" t="s">
        <v>13320</v>
      </c>
      <c r="H443" s="183">
        <v>0</v>
      </c>
      <c r="I443" s="184" t="s">
        <v>1786</v>
      </c>
      <c r="J443" s="184" t="s">
        <v>13699</v>
      </c>
      <c r="K443" s="225"/>
      <c r="L443" s="225"/>
      <c r="M443" s="225"/>
      <c r="N443" s="225"/>
      <c r="O443" s="225"/>
      <c r="P443" s="185"/>
      <c r="Q443" s="226"/>
      <c r="R443" s="182" t="s">
        <v>149</v>
      </c>
      <c r="S443" s="181" t="s">
        <v>12582</v>
      </c>
      <c r="T443" s="181" t="s">
        <v>13599</v>
      </c>
      <c r="U443" s="201"/>
      <c r="V443" s="227">
        <v>556</v>
      </c>
      <c r="X443" s="228">
        <v>0</v>
      </c>
      <c r="AB443" s="229" t="s">
        <v>16220</v>
      </c>
    </row>
    <row r="444" spans="1:28" s="228" customFormat="1" ht="102">
      <c r="A444" s="181" t="s">
        <v>795</v>
      </c>
      <c r="B444" s="182" t="s">
        <v>1133</v>
      </c>
      <c r="C444" s="186" t="s">
        <v>1379</v>
      </c>
      <c r="D444" s="233"/>
      <c r="E444" s="182" t="s">
        <v>1100</v>
      </c>
      <c r="F444" s="182" t="s">
        <v>795</v>
      </c>
      <c r="G444" s="182" t="s">
        <v>13320</v>
      </c>
      <c r="H444" s="183">
        <v>0</v>
      </c>
      <c r="I444" s="184" t="s">
        <v>1786</v>
      </c>
      <c r="J444" s="184" t="s">
        <v>13699</v>
      </c>
      <c r="K444" s="225"/>
      <c r="L444" s="225"/>
      <c r="M444" s="225"/>
      <c r="N444" s="225"/>
      <c r="O444" s="225"/>
      <c r="P444" s="185"/>
      <c r="Q444" s="226"/>
      <c r="R444" s="182" t="s">
        <v>1379</v>
      </c>
      <c r="S444" s="181" t="s">
        <v>12582</v>
      </c>
      <c r="T444" s="181" t="s">
        <v>13599</v>
      </c>
      <c r="U444" s="201"/>
      <c r="V444" s="227">
        <v>550</v>
      </c>
      <c r="X444" s="228">
        <v>0</v>
      </c>
      <c r="AB444" s="229" t="s">
        <v>16221</v>
      </c>
    </row>
    <row r="445" spans="1:28" s="228" customFormat="1" ht="76.5">
      <c r="A445" s="181" t="s">
        <v>799</v>
      </c>
      <c r="B445" s="182" t="s">
        <v>1133</v>
      </c>
      <c r="C445" s="186" t="s">
        <v>1382</v>
      </c>
      <c r="D445" s="233"/>
      <c r="E445" s="182" t="s">
        <v>1108</v>
      </c>
      <c r="F445" s="182" t="s">
        <v>799</v>
      </c>
      <c r="G445" s="182" t="s">
        <v>13320</v>
      </c>
      <c r="H445" s="183">
        <v>0</v>
      </c>
      <c r="I445" s="184" t="s">
        <v>2149</v>
      </c>
      <c r="J445" s="184" t="s">
        <v>1582</v>
      </c>
      <c r="K445" s="225"/>
      <c r="L445" s="225"/>
      <c r="M445" s="225"/>
      <c r="N445" s="225"/>
      <c r="O445" s="225"/>
      <c r="P445" s="185"/>
      <c r="Q445" s="226"/>
      <c r="R445" s="182" t="s">
        <v>1382</v>
      </c>
      <c r="S445" s="181" t="s">
        <v>12648</v>
      </c>
      <c r="T445" s="181" t="s">
        <v>6728</v>
      </c>
      <c r="U445" s="201"/>
      <c r="V445" s="227">
        <v>572</v>
      </c>
      <c r="X445" s="228">
        <v>0</v>
      </c>
      <c r="AB445" s="229" t="s">
        <v>16222</v>
      </c>
    </row>
    <row r="446" spans="1:28" s="228" customFormat="1" ht="63.75">
      <c r="A446" s="181" t="s">
        <v>16223</v>
      </c>
      <c r="B446" s="182" t="s">
        <v>1132</v>
      </c>
      <c r="C446" s="186" t="s">
        <v>2155</v>
      </c>
      <c r="D446" s="233"/>
      <c r="E446" s="182" t="s">
        <v>1108</v>
      </c>
      <c r="F446" s="182" t="s">
        <v>16223</v>
      </c>
      <c r="G446" s="182" t="s">
        <v>13320</v>
      </c>
      <c r="H446" s="183">
        <v>0</v>
      </c>
      <c r="I446" s="184" t="s">
        <v>1560</v>
      </c>
      <c r="J446" s="184" t="s">
        <v>1561</v>
      </c>
      <c r="K446" s="225"/>
      <c r="L446" s="225"/>
      <c r="M446" s="225"/>
      <c r="N446" s="225"/>
      <c r="O446" s="225"/>
      <c r="P446" s="185"/>
      <c r="Q446" s="226"/>
      <c r="R446" s="182" t="s">
        <v>2155</v>
      </c>
      <c r="S446" s="181" t="s">
        <v>12648</v>
      </c>
      <c r="T446" s="181" t="s">
        <v>6751</v>
      </c>
      <c r="U446" s="201"/>
      <c r="V446" s="227">
        <v>315</v>
      </c>
      <c r="X446" s="228">
        <v>0</v>
      </c>
      <c r="AB446" s="229" t="s">
        <v>16224</v>
      </c>
    </row>
    <row r="447" spans="1:28" s="228" customFormat="1" ht="114.75">
      <c r="A447" s="181" t="s">
        <v>747</v>
      </c>
      <c r="B447" s="182" t="s">
        <v>1132</v>
      </c>
      <c r="C447" s="186" t="s">
        <v>2</v>
      </c>
      <c r="D447" s="233"/>
      <c r="E447" s="182" t="s">
        <v>1100</v>
      </c>
      <c r="F447" s="182" t="s">
        <v>747</v>
      </c>
      <c r="G447" s="182" t="s">
        <v>13320</v>
      </c>
      <c r="H447" s="183">
        <v>0</v>
      </c>
      <c r="I447" s="184" t="s">
        <v>1597</v>
      </c>
      <c r="J447" s="184" t="s">
        <v>13703</v>
      </c>
      <c r="K447" s="225"/>
      <c r="L447" s="225"/>
      <c r="M447" s="225"/>
      <c r="N447" s="225"/>
      <c r="O447" s="225"/>
      <c r="P447" s="185"/>
      <c r="Q447" s="226"/>
      <c r="R447" s="182" t="s">
        <v>2</v>
      </c>
      <c r="S447" s="181" t="s">
        <v>12582</v>
      </c>
      <c r="T447" s="181" t="s">
        <v>13603</v>
      </c>
      <c r="U447" s="201"/>
      <c r="V447" s="227">
        <v>316</v>
      </c>
      <c r="X447" s="228">
        <v>0</v>
      </c>
      <c r="AB447" s="229" t="s">
        <v>16225</v>
      </c>
    </row>
    <row r="448" spans="1:28" s="228" customFormat="1" ht="38.25">
      <c r="A448" s="181" t="s">
        <v>748</v>
      </c>
      <c r="B448" s="182" t="s">
        <v>1132</v>
      </c>
      <c r="C448" s="186" t="s">
        <v>1118</v>
      </c>
      <c r="D448" s="233"/>
      <c r="E448" s="182" t="s">
        <v>2456</v>
      </c>
      <c r="F448" s="182" t="s">
        <v>748</v>
      </c>
      <c r="G448" s="182" t="s">
        <v>13320</v>
      </c>
      <c r="H448" s="183">
        <v>0</v>
      </c>
      <c r="I448" s="184" t="s">
        <v>1726</v>
      </c>
      <c r="J448" s="184" t="s">
        <v>1705</v>
      </c>
      <c r="K448" s="225"/>
      <c r="L448" s="225"/>
      <c r="M448" s="225"/>
      <c r="N448" s="225"/>
      <c r="O448" s="225"/>
      <c r="P448" s="185"/>
      <c r="Q448" s="226"/>
      <c r="R448" s="182" t="s">
        <v>1118</v>
      </c>
      <c r="S448" s="181" t="s">
        <v>12766</v>
      </c>
      <c r="T448" s="181" t="s">
        <v>12038</v>
      </c>
      <c r="U448" s="201"/>
      <c r="V448" s="227">
        <v>319</v>
      </c>
      <c r="X448" s="228">
        <v>0</v>
      </c>
      <c r="AB448" s="229" t="s">
        <v>16226</v>
      </c>
    </row>
    <row r="449" spans="1:28" s="228" customFormat="1" ht="63.75">
      <c r="A449" s="181" t="s">
        <v>749</v>
      </c>
      <c r="B449" s="182" t="s">
        <v>1132</v>
      </c>
      <c r="C449" s="186" t="s">
        <v>45</v>
      </c>
      <c r="D449" s="233"/>
      <c r="E449" s="182" t="s">
        <v>1100</v>
      </c>
      <c r="F449" s="182" t="s">
        <v>749</v>
      </c>
      <c r="G449" s="182" t="s">
        <v>13320</v>
      </c>
      <c r="H449" s="183">
        <v>0</v>
      </c>
      <c r="I449" s="184" t="s">
        <v>1727</v>
      </c>
      <c r="J449" s="184" t="s">
        <v>13704</v>
      </c>
      <c r="K449" s="225"/>
      <c r="L449" s="225"/>
      <c r="M449" s="225"/>
      <c r="N449" s="225"/>
      <c r="O449" s="225"/>
      <c r="P449" s="185"/>
      <c r="Q449" s="226"/>
      <c r="R449" s="182" t="s">
        <v>45</v>
      </c>
      <c r="S449" s="181" t="s">
        <v>12582</v>
      </c>
      <c r="T449" s="181" t="s">
        <v>13604</v>
      </c>
      <c r="U449" s="201"/>
      <c r="V449" s="227">
        <v>321</v>
      </c>
      <c r="X449" s="228">
        <v>0</v>
      </c>
      <c r="AB449" s="229" t="s">
        <v>16227</v>
      </c>
    </row>
    <row r="450" spans="1:28" s="228" customFormat="1" ht="89.25">
      <c r="A450" s="181" t="s">
        <v>751</v>
      </c>
      <c r="B450" s="182" t="s">
        <v>1132</v>
      </c>
      <c r="C450" s="186" t="s">
        <v>15182</v>
      </c>
      <c r="D450" s="233"/>
      <c r="E450" s="182" t="s">
        <v>1100</v>
      </c>
      <c r="F450" s="182" t="s">
        <v>751</v>
      </c>
      <c r="G450" s="182" t="s">
        <v>13320</v>
      </c>
      <c r="H450" s="183">
        <v>0</v>
      </c>
      <c r="I450" s="184" t="s">
        <v>1729</v>
      </c>
      <c r="J450" s="184" t="s">
        <v>13704</v>
      </c>
      <c r="K450" s="225"/>
      <c r="L450" s="225"/>
      <c r="M450" s="225"/>
      <c r="N450" s="225"/>
      <c r="O450" s="225"/>
      <c r="P450" s="185"/>
      <c r="Q450" s="226"/>
      <c r="R450" s="182" t="s">
        <v>15182</v>
      </c>
      <c r="S450" s="181" t="s">
        <v>12582</v>
      </c>
      <c r="T450" s="181" t="s">
        <v>13604</v>
      </c>
      <c r="U450" s="201"/>
      <c r="V450" s="227">
        <v>375</v>
      </c>
      <c r="X450" s="228">
        <v>0</v>
      </c>
      <c r="AB450" s="229" t="s">
        <v>16228</v>
      </c>
    </row>
    <row r="451" spans="1:28" s="228" customFormat="1" ht="102">
      <c r="A451" s="181" t="s">
        <v>752</v>
      </c>
      <c r="B451" s="182" t="s">
        <v>1132</v>
      </c>
      <c r="C451" s="186" t="s">
        <v>4</v>
      </c>
      <c r="D451" s="233"/>
      <c r="E451" s="182" t="s">
        <v>1100</v>
      </c>
      <c r="F451" s="182" t="s">
        <v>752</v>
      </c>
      <c r="G451" s="182" t="s">
        <v>13320</v>
      </c>
      <c r="H451" s="183">
        <v>0</v>
      </c>
      <c r="I451" s="184" t="s">
        <v>1730</v>
      </c>
      <c r="J451" s="184" t="s">
        <v>13699</v>
      </c>
      <c r="K451" s="225"/>
      <c r="L451" s="225"/>
      <c r="M451" s="225"/>
      <c r="N451" s="225"/>
      <c r="O451" s="225"/>
      <c r="P451" s="185"/>
      <c r="Q451" s="226"/>
      <c r="R451" s="182" t="s">
        <v>4</v>
      </c>
      <c r="S451" s="181" t="s">
        <v>12582</v>
      </c>
      <c r="T451" s="181" t="s">
        <v>13599</v>
      </c>
      <c r="U451" s="201"/>
      <c r="V451" s="227">
        <v>335</v>
      </c>
      <c r="X451" s="228">
        <v>0</v>
      </c>
      <c r="AB451" s="229" t="s">
        <v>16229</v>
      </c>
    </row>
    <row r="452" spans="1:28" s="228" customFormat="1" ht="76.5">
      <c r="A452" s="181" t="s">
        <v>753</v>
      </c>
      <c r="B452" s="182" t="s">
        <v>1132</v>
      </c>
      <c r="C452" s="186" t="s">
        <v>46</v>
      </c>
      <c r="D452" s="233"/>
      <c r="E452" s="182" t="s">
        <v>1100</v>
      </c>
      <c r="F452" s="182" t="s">
        <v>753</v>
      </c>
      <c r="G452" s="182" t="s">
        <v>13320</v>
      </c>
      <c r="H452" s="183">
        <v>0</v>
      </c>
      <c r="I452" s="184" t="s">
        <v>1730</v>
      </c>
      <c r="J452" s="184" t="s">
        <v>13699</v>
      </c>
      <c r="K452" s="225"/>
      <c r="L452" s="225"/>
      <c r="M452" s="225"/>
      <c r="N452" s="225"/>
      <c r="O452" s="225"/>
      <c r="P452" s="185"/>
      <c r="Q452" s="226"/>
      <c r="R452" s="182" t="s">
        <v>46</v>
      </c>
      <c r="S452" s="181" t="s">
        <v>12582</v>
      </c>
      <c r="T452" s="181" t="s">
        <v>13599</v>
      </c>
      <c r="U452" s="201"/>
      <c r="V452" s="227">
        <v>337</v>
      </c>
      <c r="X452" s="228">
        <v>0</v>
      </c>
      <c r="AB452" s="229" t="s">
        <v>16230</v>
      </c>
    </row>
    <row r="453" spans="1:28" s="228" customFormat="1" ht="89.25">
      <c r="A453" s="181" t="s">
        <v>755</v>
      </c>
      <c r="B453" s="182" t="s">
        <v>1132</v>
      </c>
      <c r="C453" s="186" t="s">
        <v>2166</v>
      </c>
      <c r="D453" s="233"/>
      <c r="E453" s="182" t="s">
        <v>1106</v>
      </c>
      <c r="F453" s="182" t="s">
        <v>755</v>
      </c>
      <c r="G453" s="182" t="s">
        <v>13320</v>
      </c>
      <c r="H453" s="183">
        <v>0</v>
      </c>
      <c r="I453" s="184" t="s">
        <v>1732</v>
      </c>
      <c r="J453" s="184" t="s">
        <v>1733</v>
      </c>
      <c r="K453" s="225"/>
      <c r="L453" s="225"/>
      <c r="M453" s="225"/>
      <c r="N453" s="225"/>
      <c r="O453" s="225"/>
      <c r="P453" s="185"/>
      <c r="Q453" s="226"/>
      <c r="R453" s="182" t="s">
        <v>2166</v>
      </c>
      <c r="S453" s="181" t="s">
        <v>12639</v>
      </c>
      <c r="T453" s="181" t="s">
        <v>6229</v>
      </c>
      <c r="U453" s="201"/>
      <c r="V453" s="227">
        <v>344</v>
      </c>
      <c r="X453" s="228">
        <v>0</v>
      </c>
      <c r="AB453" s="229" t="s">
        <v>16231</v>
      </c>
    </row>
    <row r="454" spans="1:28" s="228" customFormat="1" ht="89.25">
      <c r="A454" s="181" t="s">
        <v>757</v>
      </c>
      <c r="B454" s="182" t="s">
        <v>1132</v>
      </c>
      <c r="C454" s="186" t="s">
        <v>1230</v>
      </c>
      <c r="D454" s="233"/>
      <c r="E454" s="182" t="s">
        <v>1108</v>
      </c>
      <c r="F454" s="182" t="s">
        <v>757</v>
      </c>
      <c r="G454" s="182" t="s">
        <v>13320</v>
      </c>
      <c r="H454" s="183">
        <v>0</v>
      </c>
      <c r="I454" s="184" t="s">
        <v>1737</v>
      </c>
      <c r="J454" s="184" t="s">
        <v>1738</v>
      </c>
      <c r="K454" s="225"/>
      <c r="L454" s="225"/>
      <c r="M454" s="225"/>
      <c r="N454" s="225"/>
      <c r="O454" s="225"/>
      <c r="P454" s="185"/>
      <c r="Q454" s="226"/>
      <c r="R454" s="182" t="s">
        <v>1230</v>
      </c>
      <c r="S454" s="181" t="s">
        <v>12648</v>
      </c>
      <c r="T454" s="181" t="s">
        <v>6687</v>
      </c>
      <c r="U454" s="201"/>
      <c r="V454" s="227">
        <v>349</v>
      </c>
      <c r="X454" s="228">
        <v>0</v>
      </c>
      <c r="AB454" s="229" t="s">
        <v>16232</v>
      </c>
    </row>
    <row r="455" spans="1:28" s="228" customFormat="1" ht="51">
      <c r="A455" s="181" t="s">
        <v>758</v>
      </c>
      <c r="B455" s="182" t="s">
        <v>1132</v>
      </c>
      <c r="C455" s="186" t="s">
        <v>2550</v>
      </c>
      <c r="D455" s="233"/>
      <c r="E455" s="182" t="s">
        <v>1103</v>
      </c>
      <c r="F455" s="182" t="s">
        <v>758</v>
      </c>
      <c r="G455" s="182" t="s">
        <v>13320</v>
      </c>
      <c r="H455" s="183">
        <v>0</v>
      </c>
      <c r="I455" s="184" t="s">
        <v>1739</v>
      </c>
      <c r="J455" s="184" t="s">
        <v>1740</v>
      </c>
      <c r="K455" s="225"/>
      <c r="L455" s="225"/>
      <c r="M455" s="225"/>
      <c r="N455" s="225"/>
      <c r="O455" s="225"/>
      <c r="P455" s="185"/>
      <c r="Q455" s="226"/>
      <c r="R455" s="182" t="s">
        <v>2550</v>
      </c>
      <c r="S455" s="181" t="s">
        <v>12598</v>
      </c>
      <c r="T455" s="181" t="s">
        <v>4546</v>
      </c>
      <c r="U455" s="201"/>
      <c r="V455" s="227">
        <v>353</v>
      </c>
      <c r="X455" s="228">
        <v>0</v>
      </c>
      <c r="AB455" s="229" t="s">
        <v>16233</v>
      </c>
    </row>
    <row r="456" spans="1:28" s="228" customFormat="1" ht="102">
      <c r="A456" s="181" t="s">
        <v>759</v>
      </c>
      <c r="B456" s="182" t="s">
        <v>1132</v>
      </c>
      <c r="C456" s="186" t="s">
        <v>1030</v>
      </c>
      <c r="D456" s="233"/>
      <c r="E456" s="182" t="s">
        <v>1100</v>
      </c>
      <c r="F456" s="182" t="s">
        <v>759</v>
      </c>
      <c r="G456" s="182" t="s">
        <v>13320</v>
      </c>
      <c r="H456" s="183">
        <v>0</v>
      </c>
      <c r="I456" s="184" t="s">
        <v>1741</v>
      </c>
      <c r="J456" s="184" t="s">
        <v>13685</v>
      </c>
      <c r="K456" s="225"/>
      <c r="L456" s="225"/>
      <c r="M456" s="225"/>
      <c r="N456" s="225"/>
      <c r="O456" s="225"/>
      <c r="P456" s="185"/>
      <c r="Q456" s="226"/>
      <c r="R456" s="182" t="s">
        <v>1030</v>
      </c>
      <c r="S456" s="181" t="s">
        <v>12582</v>
      </c>
      <c r="T456" s="181" t="s">
        <v>13585</v>
      </c>
      <c r="U456" s="201"/>
      <c r="V456" s="227">
        <v>352</v>
      </c>
      <c r="X456" s="228">
        <v>0</v>
      </c>
      <c r="AB456" s="229" t="s">
        <v>16234</v>
      </c>
    </row>
    <row r="457" spans="1:28" s="228" customFormat="1" ht="127.5">
      <c r="A457" s="181" t="s">
        <v>761</v>
      </c>
      <c r="B457" s="182" t="s">
        <v>1132</v>
      </c>
      <c r="C457" s="186" t="s">
        <v>13355</v>
      </c>
      <c r="D457" s="233"/>
      <c r="E457" s="182" t="s">
        <v>1100</v>
      </c>
      <c r="F457" s="182" t="s">
        <v>761</v>
      </c>
      <c r="G457" s="182" t="s">
        <v>13320</v>
      </c>
      <c r="H457" s="183">
        <v>0</v>
      </c>
      <c r="I457" s="184" t="s">
        <v>1743</v>
      </c>
      <c r="J457" s="184" t="s">
        <v>13703</v>
      </c>
      <c r="K457" s="225"/>
      <c r="L457" s="225"/>
      <c r="M457" s="225"/>
      <c r="N457" s="225"/>
      <c r="O457" s="225"/>
      <c r="P457" s="185"/>
      <c r="Q457" s="226"/>
      <c r="R457" s="182" t="s">
        <v>13355</v>
      </c>
      <c r="S457" s="181" t="s">
        <v>12582</v>
      </c>
      <c r="T457" s="181" t="s">
        <v>13603</v>
      </c>
      <c r="U457" s="201"/>
      <c r="V457" s="227">
        <v>378</v>
      </c>
      <c r="X457" s="228">
        <v>0</v>
      </c>
      <c r="AB457" s="229" t="s">
        <v>16235</v>
      </c>
    </row>
    <row r="458" spans="1:28" s="228" customFormat="1" ht="76.5">
      <c r="A458" s="181" t="s">
        <v>765</v>
      </c>
      <c r="B458" s="182" t="s">
        <v>1132</v>
      </c>
      <c r="C458" s="186" t="s">
        <v>1749</v>
      </c>
      <c r="D458" s="233"/>
      <c r="E458" s="182" t="s">
        <v>1109</v>
      </c>
      <c r="F458" s="182" t="s">
        <v>765</v>
      </c>
      <c r="G458" s="182" t="s">
        <v>13320</v>
      </c>
      <c r="H458" s="183">
        <v>0</v>
      </c>
      <c r="I458" s="184" t="s">
        <v>1613</v>
      </c>
      <c r="J458" s="184" t="s">
        <v>7109</v>
      </c>
      <c r="K458" s="225"/>
      <c r="L458" s="225"/>
      <c r="M458" s="225"/>
      <c r="N458" s="225"/>
      <c r="O458" s="225"/>
      <c r="P458" s="185"/>
      <c r="Q458" s="226"/>
      <c r="R458" s="182" t="s">
        <v>1749</v>
      </c>
      <c r="S458" s="181" t="s">
        <v>12659</v>
      </c>
      <c r="T458" s="181" t="s">
        <v>7108</v>
      </c>
      <c r="U458" s="201"/>
      <c r="V458" s="227">
        <v>374</v>
      </c>
      <c r="X458" s="228">
        <v>0</v>
      </c>
      <c r="AB458" s="229" t="s">
        <v>16236</v>
      </c>
    </row>
    <row r="459" spans="1:28" s="228" customFormat="1" ht="114.75">
      <c r="A459" s="181" t="s">
        <v>396</v>
      </c>
      <c r="B459" s="182" t="s">
        <v>1132</v>
      </c>
      <c r="C459" s="186" t="s">
        <v>3</v>
      </c>
      <c r="D459" s="233"/>
      <c r="E459" s="182" t="s">
        <v>1100</v>
      </c>
      <c r="F459" s="182" t="s">
        <v>396</v>
      </c>
      <c r="G459" s="182" t="s">
        <v>13320</v>
      </c>
      <c r="H459" s="183">
        <v>0</v>
      </c>
      <c r="I459" s="184" t="s">
        <v>1751</v>
      </c>
      <c r="J459" s="184" t="s">
        <v>13703</v>
      </c>
      <c r="K459" s="225"/>
      <c r="L459" s="225"/>
      <c r="M459" s="225"/>
      <c r="N459" s="225"/>
      <c r="O459" s="225"/>
      <c r="P459" s="185"/>
      <c r="Q459" s="226"/>
      <c r="R459" s="182" t="s">
        <v>3</v>
      </c>
      <c r="S459" s="181" t="s">
        <v>12582</v>
      </c>
      <c r="T459" s="181" t="s">
        <v>13603</v>
      </c>
      <c r="U459" s="201"/>
      <c r="V459" s="227">
        <v>332</v>
      </c>
      <c r="X459" s="228">
        <v>0</v>
      </c>
      <c r="AB459" s="229" t="s">
        <v>16237</v>
      </c>
    </row>
    <row r="460" spans="1:28" s="228" customFormat="1" ht="63.75">
      <c r="A460" s="181" t="s">
        <v>1396</v>
      </c>
      <c r="B460" s="182" t="s">
        <v>1132</v>
      </c>
      <c r="C460" s="186" t="s">
        <v>1395</v>
      </c>
      <c r="D460" s="233"/>
      <c r="E460" s="182" t="s">
        <v>2456</v>
      </c>
      <c r="F460" s="182" t="s">
        <v>1396</v>
      </c>
      <c r="G460" s="182" t="s">
        <v>13320</v>
      </c>
      <c r="H460" s="183">
        <v>0</v>
      </c>
      <c r="I460" s="184" t="s">
        <v>1752</v>
      </c>
      <c r="J460" s="184" t="s">
        <v>1753</v>
      </c>
      <c r="K460" s="225"/>
      <c r="L460" s="225"/>
      <c r="M460" s="225"/>
      <c r="N460" s="225"/>
      <c r="O460" s="225"/>
      <c r="P460" s="185"/>
      <c r="Q460" s="226"/>
      <c r="R460" s="182" t="s">
        <v>1395</v>
      </c>
      <c r="S460" s="181" t="s">
        <v>12766</v>
      </c>
      <c r="T460" s="181" t="s">
        <v>11987</v>
      </c>
      <c r="U460" s="201"/>
      <c r="V460" s="227">
        <v>318</v>
      </c>
      <c r="X460" s="228">
        <v>0</v>
      </c>
      <c r="AB460" s="229" t="s">
        <v>16238</v>
      </c>
    </row>
    <row r="461" spans="1:28" s="228" customFormat="1" ht="76.5">
      <c r="A461" s="181" t="s">
        <v>1397</v>
      </c>
      <c r="B461" s="182" t="s">
        <v>1132</v>
      </c>
      <c r="C461" s="186" t="s">
        <v>2183</v>
      </c>
      <c r="D461" s="233"/>
      <c r="E461" s="182" t="s">
        <v>1100</v>
      </c>
      <c r="F461" s="182" t="s">
        <v>1397</v>
      </c>
      <c r="G461" s="182" t="s">
        <v>13320</v>
      </c>
      <c r="H461" s="183">
        <v>0</v>
      </c>
      <c r="I461" s="184" t="s">
        <v>1743</v>
      </c>
      <c r="J461" s="184" t="s">
        <v>13703</v>
      </c>
      <c r="K461" s="225"/>
      <c r="L461" s="225"/>
      <c r="M461" s="225"/>
      <c r="N461" s="225"/>
      <c r="O461" s="225"/>
      <c r="P461" s="185"/>
      <c r="Q461" s="226"/>
      <c r="R461" s="182" t="s">
        <v>2183</v>
      </c>
      <c r="S461" s="181" t="s">
        <v>12582</v>
      </c>
      <c r="T461" s="181" t="s">
        <v>13603</v>
      </c>
      <c r="U461" s="201"/>
      <c r="V461" s="227">
        <v>322</v>
      </c>
      <c r="X461" s="228">
        <v>0</v>
      </c>
      <c r="AB461" s="229" t="s">
        <v>16239</v>
      </c>
    </row>
    <row r="462" spans="1:28" s="228" customFormat="1" ht="102">
      <c r="A462" s="181" t="s">
        <v>1398</v>
      </c>
      <c r="B462" s="182" t="s">
        <v>1132</v>
      </c>
      <c r="C462" s="186" t="s">
        <v>2187</v>
      </c>
      <c r="D462" s="233"/>
      <c r="E462" s="182" t="s">
        <v>1100</v>
      </c>
      <c r="F462" s="182" t="s">
        <v>1398</v>
      </c>
      <c r="G462" s="182" t="s">
        <v>13320</v>
      </c>
      <c r="H462" s="183">
        <v>0</v>
      </c>
      <c r="I462" s="184" t="s">
        <v>1755</v>
      </c>
      <c r="J462" s="184" t="s">
        <v>13699</v>
      </c>
      <c r="K462" s="225"/>
      <c r="L462" s="225"/>
      <c r="M462" s="225"/>
      <c r="N462" s="225"/>
      <c r="O462" s="225"/>
      <c r="P462" s="185"/>
      <c r="Q462" s="226"/>
      <c r="R462" s="182" t="s">
        <v>2187</v>
      </c>
      <c r="S462" s="181" t="s">
        <v>12582</v>
      </c>
      <c r="T462" s="181" t="s">
        <v>13599</v>
      </c>
      <c r="U462" s="201"/>
      <c r="V462" s="227">
        <v>333</v>
      </c>
      <c r="X462" s="228">
        <v>0</v>
      </c>
      <c r="AB462" s="229" t="s">
        <v>16240</v>
      </c>
    </row>
    <row r="463" spans="1:28" s="228" customFormat="1" ht="51">
      <c r="A463" s="181" t="s">
        <v>1416</v>
      </c>
      <c r="B463" s="182" t="s">
        <v>1132</v>
      </c>
      <c r="C463" s="186" t="s">
        <v>15183</v>
      </c>
      <c r="D463" s="233"/>
      <c r="E463" s="182" t="s">
        <v>888</v>
      </c>
      <c r="F463" s="182" t="s">
        <v>1416</v>
      </c>
      <c r="G463" s="182" t="s">
        <v>13320</v>
      </c>
      <c r="H463" s="183">
        <v>0</v>
      </c>
      <c r="I463" s="184" t="s">
        <v>1758</v>
      </c>
      <c r="J463" s="184" t="s">
        <v>1759</v>
      </c>
      <c r="K463" s="225"/>
      <c r="L463" s="225"/>
      <c r="M463" s="225"/>
      <c r="N463" s="225"/>
      <c r="O463" s="225"/>
      <c r="P463" s="185"/>
      <c r="Q463" s="226"/>
      <c r="R463" s="182" t="s">
        <v>15183</v>
      </c>
      <c r="S463" s="181" t="s">
        <v>12751</v>
      </c>
      <c r="T463" s="181" t="s">
        <v>11155</v>
      </c>
      <c r="U463" s="201"/>
      <c r="V463" s="227">
        <v>368</v>
      </c>
      <c r="X463" s="228">
        <v>0</v>
      </c>
      <c r="AB463" s="229" t="s">
        <v>16241</v>
      </c>
    </row>
    <row r="464" spans="1:28" s="228" customFormat="1" ht="51">
      <c r="A464" s="181" t="s">
        <v>1417</v>
      </c>
      <c r="B464" s="182" t="s">
        <v>1132</v>
      </c>
      <c r="C464" s="186" t="s">
        <v>15186</v>
      </c>
      <c r="D464" s="233"/>
      <c r="E464" s="182" t="s">
        <v>1101</v>
      </c>
      <c r="F464" s="182" t="s">
        <v>1417</v>
      </c>
      <c r="G464" s="182" t="s">
        <v>13320</v>
      </c>
      <c r="H464" s="183">
        <v>0</v>
      </c>
      <c r="I464" s="184" t="s">
        <v>1760</v>
      </c>
      <c r="J464" s="184" t="s">
        <v>4270</v>
      </c>
      <c r="K464" s="225"/>
      <c r="L464" s="225"/>
      <c r="M464" s="225"/>
      <c r="N464" s="225"/>
      <c r="O464" s="225"/>
      <c r="P464" s="185"/>
      <c r="Q464" s="226"/>
      <c r="R464" s="182" t="s">
        <v>15186</v>
      </c>
      <c r="S464" s="181" t="s">
        <v>12591</v>
      </c>
      <c r="T464" s="181" t="s">
        <v>4269</v>
      </c>
      <c r="U464" s="201"/>
      <c r="V464" s="227">
        <v>369</v>
      </c>
      <c r="X464" s="228">
        <v>0</v>
      </c>
      <c r="AB464" s="229" t="s">
        <v>16242</v>
      </c>
    </row>
    <row r="465" spans="1:28" s="228" customFormat="1" ht="63.75">
      <c r="A465" s="181" t="s">
        <v>1419</v>
      </c>
      <c r="B465" s="182" t="s">
        <v>1132</v>
      </c>
      <c r="C465" s="186" t="s">
        <v>1418</v>
      </c>
      <c r="D465" s="233"/>
      <c r="E465" s="182" t="s">
        <v>1101</v>
      </c>
      <c r="F465" s="182" t="s">
        <v>1419</v>
      </c>
      <c r="G465" s="182" t="s">
        <v>13320</v>
      </c>
      <c r="H465" s="183">
        <v>0</v>
      </c>
      <c r="I465" s="184" t="s">
        <v>1762</v>
      </c>
      <c r="J465" s="184" t="s">
        <v>4248</v>
      </c>
      <c r="K465" s="225"/>
      <c r="L465" s="225"/>
      <c r="M465" s="225"/>
      <c r="N465" s="225"/>
      <c r="O465" s="225"/>
      <c r="P465" s="185"/>
      <c r="Q465" s="226"/>
      <c r="R465" s="182" t="s">
        <v>1418</v>
      </c>
      <c r="S465" s="181" t="s">
        <v>12591</v>
      </c>
      <c r="T465" s="181" t="s">
        <v>4247</v>
      </c>
      <c r="U465" s="201"/>
      <c r="V465" s="227">
        <v>327</v>
      </c>
      <c r="X465" s="228">
        <v>0</v>
      </c>
      <c r="AB465" s="229" t="s">
        <v>16243</v>
      </c>
    </row>
    <row r="466" spans="1:28" s="228" customFormat="1" ht="51">
      <c r="A466" s="181" t="s">
        <v>1421</v>
      </c>
      <c r="B466" s="182" t="s">
        <v>1132</v>
      </c>
      <c r="C466" s="186" t="s">
        <v>1420</v>
      </c>
      <c r="D466" s="233"/>
      <c r="E466" s="182" t="s">
        <v>2456</v>
      </c>
      <c r="F466" s="182" t="s">
        <v>1421</v>
      </c>
      <c r="G466" s="182" t="s">
        <v>13320</v>
      </c>
      <c r="H466" s="183">
        <v>0</v>
      </c>
      <c r="I466" s="184" t="s">
        <v>1763</v>
      </c>
      <c r="J466" s="184" t="s">
        <v>1632</v>
      </c>
      <c r="K466" s="225"/>
      <c r="L466" s="225"/>
      <c r="M466" s="225"/>
      <c r="N466" s="225"/>
      <c r="O466" s="225"/>
      <c r="P466" s="185"/>
      <c r="Q466" s="226"/>
      <c r="R466" s="182" t="s">
        <v>1420</v>
      </c>
      <c r="S466" s="181" t="s">
        <v>12766</v>
      </c>
      <c r="T466" s="181" t="s">
        <v>11985</v>
      </c>
      <c r="U466" s="201"/>
      <c r="V466" s="227">
        <v>328</v>
      </c>
      <c r="X466" s="228">
        <v>0</v>
      </c>
      <c r="AB466" s="229" t="s">
        <v>16244</v>
      </c>
    </row>
    <row r="467" spans="1:28" s="228" customFormat="1" ht="76.5">
      <c r="A467" s="181" t="s">
        <v>1423</v>
      </c>
      <c r="B467" s="182" t="s">
        <v>1132</v>
      </c>
      <c r="C467" s="186" t="s">
        <v>15184</v>
      </c>
      <c r="D467" s="233"/>
      <c r="E467" s="182" t="s">
        <v>1108</v>
      </c>
      <c r="F467" s="182" t="s">
        <v>1423</v>
      </c>
      <c r="G467" s="182" t="s">
        <v>13320</v>
      </c>
      <c r="H467" s="183">
        <v>0</v>
      </c>
      <c r="I467" s="184" t="s">
        <v>1764</v>
      </c>
      <c r="J467" s="184" t="s">
        <v>1765</v>
      </c>
      <c r="K467" s="225"/>
      <c r="L467" s="225"/>
      <c r="M467" s="225"/>
      <c r="N467" s="225"/>
      <c r="O467" s="225"/>
      <c r="P467" s="185"/>
      <c r="Q467" s="226"/>
      <c r="R467" s="182" t="s">
        <v>15184</v>
      </c>
      <c r="S467" s="181" t="s">
        <v>12648</v>
      </c>
      <c r="T467" s="181" t="s">
        <v>6744</v>
      </c>
      <c r="U467" s="201"/>
      <c r="V467" s="227">
        <v>370</v>
      </c>
      <c r="X467" s="228">
        <v>0</v>
      </c>
      <c r="AB467" s="229" t="s">
        <v>16245</v>
      </c>
    </row>
    <row r="468" spans="1:28" s="228" customFormat="1" ht="76.5">
      <c r="A468" s="181" t="s">
        <v>1424</v>
      </c>
      <c r="B468" s="182" t="s">
        <v>1132</v>
      </c>
      <c r="C468" s="186" t="s">
        <v>15185</v>
      </c>
      <c r="D468" s="233"/>
      <c r="E468" s="182" t="s">
        <v>1101</v>
      </c>
      <c r="F468" s="182" t="s">
        <v>1424</v>
      </c>
      <c r="G468" s="182" t="s">
        <v>13320</v>
      </c>
      <c r="H468" s="183">
        <v>0</v>
      </c>
      <c r="I468" s="184" t="s">
        <v>1761</v>
      </c>
      <c r="J468" s="184" t="s">
        <v>1550</v>
      </c>
      <c r="K468" s="225"/>
      <c r="L468" s="225"/>
      <c r="M468" s="225"/>
      <c r="N468" s="225"/>
      <c r="O468" s="225"/>
      <c r="P468" s="185"/>
      <c r="Q468" s="226"/>
      <c r="R468" s="182" t="s">
        <v>15185</v>
      </c>
      <c r="S468" s="181" t="s">
        <v>12591</v>
      </c>
      <c r="T468" s="181" t="s">
        <v>4258</v>
      </c>
      <c r="U468" s="201"/>
      <c r="V468" s="227">
        <v>371</v>
      </c>
      <c r="X468" s="228">
        <v>0</v>
      </c>
      <c r="AB468" s="229" t="s">
        <v>16246</v>
      </c>
    </row>
    <row r="469" spans="1:28" s="228" customFormat="1" ht="89.25">
      <c r="A469" s="181" t="s">
        <v>1414</v>
      </c>
      <c r="B469" s="182" t="s">
        <v>1132</v>
      </c>
      <c r="C469" s="186" t="s">
        <v>1413</v>
      </c>
      <c r="D469" s="233"/>
      <c r="E469" s="182" t="s">
        <v>2456</v>
      </c>
      <c r="F469" s="182" t="s">
        <v>1414</v>
      </c>
      <c r="G469" s="182" t="s">
        <v>13320</v>
      </c>
      <c r="H469" s="183">
        <v>0</v>
      </c>
      <c r="I469" s="184" t="s">
        <v>1766</v>
      </c>
      <c r="J469" s="184" t="s">
        <v>1748</v>
      </c>
      <c r="K469" s="225"/>
      <c r="L469" s="225"/>
      <c r="M469" s="225"/>
      <c r="N469" s="225"/>
      <c r="O469" s="225"/>
      <c r="P469" s="185"/>
      <c r="Q469" s="226"/>
      <c r="R469" s="182" t="s">
        <v>1413</v>
      </c>
      <c r="S469" s="181" t="s">
        <v>12766</v>
      </c>
      <c r="T469" s="181" t="s">
        <v>12014</v>
      </c>
      <c r="U469" s="201"/>
      <c r="V469" s="227">
        <v>324</v>
      </c>
      <c r="X469" s="228">
        <v>0</v>
      </c>
      <c r="AB469" s="229" t="s">
        <v>16247</v>
      </c>
    </row>
    <row r="470" spans="1:28" s="228" customFormat="1" ht="76.5">
      <c r="A470" s="181" t="s">
        <v>1412</v>
      </c>
      <c r="B470" s="182" t="s">
        <v>1132</v>
      </c>
      <c r="C470" s="186" t="s">
        <v>1411</v>
      </c>
      <c r="D470" s="233"/>
      <c r="E470" s="182" t="s">
        <v>1108</v>
      </c>
      <c r="F470" s="182" t="s">
        <v>1412</v>
      </c>
      <c r="G470" s="182" t="s">
        <v>13320</v>
      </c>
      <c r="H470" s="183">
        <v>0</v>
      </c>
      <c r="I470" s="184" t="s">
        <v>1767</v>
      </c>
      <c r="J470" s="184" t="s">
        <v>1561</v>
      </c>
      <c r="K470" s="225"/>
      <c r="L470" s="225"/>
      <c r="M470" s="225"/>
      <c r="N470" s="225"/>
      <c r="O470" s="225"/>
      <c r="P470" s="185"/>
      <c r="Q470" s="226"/>
      <c r="R470" s="182" t="s">
        <v>1411</v>
      </c>
      <c r="S470" s="181" t="s">
        <v>12648</v>
      </c>
      <c r="T470" s="181" t="s">
        <v>6751</v>
      </c>
      <c r="U470" s="201"/>
      <c r="V470" s="227">
        <v>323</v>
      </c>
      <c r="X470" s="228">
        <v>0</v>
      </c>
      <c r="AB470" s="229" t="s">
        <v>16248</v>
      </c>
    </row>
    <row r="471" spans="1:28" s="228" customFormat="1" ht="76.5">
      <c r="A471" s="181" t="s">
        <v>2287</v>
      </c>
      <c r="B471" s="182" t="s">
        <v>1132</v>
      </c>
      <c r="C471" s="186" t="s">
        <v>2286</v>
      </c>
      <c r="D471" s="233"/>
      <c r="E471" s="182" t="s">
        <v>1100</v>
      </c>
      <c r="F471" s="182" t="s">
        <v>2287</v>
      </c>
      <c r="G471" s="182" t="s">
        <v>13320</v>
      </c>
      <c r="H471" s="183">
        <v>0</v>
      </c>
      <c r="I471" s="184" t="s">
        <v>1750</v>
      </c>
      <c r="J471" s="184" t="s">
        <v>13699</v>
      </c>
      <c r="K471" s="225"/>
      <c r="L471" s="225"/>
      <c r="M471" s="225"/>
      <c r="N471" s="225"/>
      <c r="O471" s="225"/>
      <c r="P471" s="185"/>
      <c r="Q471" s="226"/>
      <c r="R471" s="182" t="s">
        <v>2286</v>
      </c>
      <c r="S471" s="181" t="s">
        <v>12582</v>
      </c>
      <c r="T471" s="181" t="s">
        <v>13599</v>
      </c>
      <c r="U471" s="201"/>
      <c r="V471" s="227">
        <v>334</v>
      </c>
      <c r="X471" s="228">
        <v>0</v>
      </c>
      <c r="AB471" s="229" t="s">
        <v>16249</v>
      </c>
    </row>
    <row r="472" spans="1:28" s="228" customFormat="1" ht="63.75">
      <c r="A472" s="181" t="s">
        <v>1404</v>
      </c>
      <c r="B472" s="182" t="s">
        <v>1131</v>
      </c>
      <c r="C472" s="186" t="s">
        <v>1403</v>
      </c>
      <c r="D472" s="233"/>
      <c r="E472" s="182" t="s">
        <v>1105</v>
      </c>
      <c r="F472" s="182" t="s">
        <v>1404</v>
      </c>
      <c r="G472" s="182" t="s">
        <v>13320</v>
      </c>
      <c r="H472" s="183">
        <v>0</v>
      </c>
      <c r="I472" s="184" t="s">
        <v>1779</v>
      </c>
      <c r="J472" s="184" t="s">
        <v>12931</v>
      </c>
      <c r="K472" s="225"/>
      <c r="L472" s="225"/>
      <c r="M472" s="225"/>
      <c r="N472" s="225"/>
      <c r="O472" s="225"/>
      <c r="P472" s="185"/>
      <c r="Q472" s="226"/>
      <c r="R472" s="182" t="s">
        <v>1403</v>
      </c>
      <c r="S472" s="181" t="s">
        <v>12635</v>
      </c>
      <c r="T472" s="181" t="s">
        <v>6085</v>
      </c>
      <c r="U472" s="201"/>
      <c r="V472" s="227">
        <v>477</v>
      </c>
      <c r="X472" s="228">
        <v>0</v>
      </c>
      <c r="AB472" s="229" t="s">
        <v>15692</v>
      </c>
    </row>
    <row r="473" spans="1:28" s="228" customFormat="1" ht="63.75">
      <c r="A473" s="181" t="s">
        <v>1402</v>
      </c>
      <c r="B473" s="182" t="s">
        <v>1131</v>
      </c>
      <c r="C473" s="186" t="s">
        <v>1401</v>
      </c>
      <c r="D473" s="233"/>
      <c r="E473" s="182" t="s">
        <v>881</v>
      </c>
      <c r="F473" s="182" t="s">
        <v>1402</v>
      </c>
      <c r="G473" s="182" t="s">
        <v>13320</v>
      </c>
      <c r="H473" s="183">
        <v>0</v>
      </c>
      <c r="I473" s="184" t="s">
        <v>13022</v>
      </c>
      <c r="J473" s="184" t="s">
        <v>9530</v>
      </c>
      <c r="K473" s="225"/>
      <c r="L473" s="225"/>
      <c r="M473" s="225"/>
      <c r="N473" s="225"/>
      <c r="O473" s="225"/>
      <c r="P473" s="185"/>
      <c r="Q473" s="226"/>
      <c r="R473" s="182" t="s">
        <v>1401</v>
      </c>
      <c r="S473" s="181" t="s">
        <v>12710</v>
      </c>
      <c r="T473" s="181" t="s">
        <v>9529</v>
      </c>
      <c r="U473" s="201"/>
      <c r="V473" s="227">
        <v>469</v>
      </c>
      <c r="X473" s="228">
        <v>0</v>
      </c>
      <c r="AB473" s="229" t="s">
        <v>15772</v>
      </c>
    </row>
    <row r="474" spans="1:28" s="228" customFormat="1" ht="38.25">
      <c r="A474" s="181" t="s">
        <v>15688</v>
      </c>
      <c r="B474" s="182" t="s">
        <v>1131</v>
      </c>
      <c r="C474" s="186" t="s">
        <v>15689</v>
      </c>
      <c r="D474" s="233"/>
      <c r="E474" s="182" t="s">
        <v>1105</v>
      </c>
      <c r="F474" s="182" t="s">
        <v>15688</v>
      </c>
      <c r="G474" s="182" t="s">
        <v>13320</v>
      </c>
      <c r="H474" s="183">
        <v>0</v>
      </c>
      <c r="I474" s="184" t="s">
        <v>15248</v>
      </c>
      <c r="J474" s="184" t="s">
        <v>12931</v>
      </c>
      <c r="K474" s="225"/>
      <c r="L474" s="225"/>
      <c r="M474" s="225"/>
      <c r="N474" s="225"/>
      <c r="O474" s="225"/>
      <c r="P474" s="185"/>
      <c r="Q474" s="226"/>
      <c r="R474" s="182" t="s">
        <v>15689</v>
      </c>
      <c r="S474" s="181" t="s">
        <v>12635</v>
      </c>
      <c r="T474" s="181" t="s">
        <v>6085</v>
      </c>
      <c r="U474" s="201"/>
      <c r="V474" s="227">
        <v>486</v>
      </c>
      <c r="X474" s="228">
        <v>0</v>
      </c>
      <c r="AB474" s="229" t="s">
        <v>15690</v>
      </c>
    </row>
    <row r="475" spans="1:28" s="228" customFormat="1" ht="51">
      <c r="A475" s="181" t="s">
        <v>1829</v>
      </c>
      <c r="B475" s="182" t="s">
        <v>1131</v>
      </c>
      <c r="C475" s="186" t="s">
        <v>13012</v>
      </c>
      <c r="D475" s="233"/>
      <c r="E475" s="182" t="s">
        <v>1095</v>
      </c>
      <c r="F475" s="182" t="s">
        <v>1829</v>
      </c>
      <c r="G475" s="182" t="s">
        <v>13320</v>
      </c>
      <c r="H475" s="183">
        <v>0</v>
      </c>
      <c r="I475" s="184" t="s">
        <v>1830</v>
      </c>
      <c r="J475" s="184" t="s">
        <v>3177</v>
      </c>
      <c r="K475" s="225"/>
      <c r="L475" s="225"/>
      <c r="M475" s="225"/>
      <c r="N475" s="225"/>
      <c r="O475" s="225"/>
      <c r="P475" s="185"/>
      <c r="Q475" s="226"/>
      <c r="R475" s="182" t="s">
        <v>13012</v>
      </c>
      <c r="S475" s="181" t="s">
        <v>12554</v>
      </c>
      <c r="T475" s="181" t="s">
        <v>3176</v>
      </c>
      <c r="U475" s="201"/>
      <c r="V475" s="227">
        <v>454</v>
      </c>
      <c r="X475" s="228">
        <v>0</v>
      </c>
      <c r="AB475" s="229" t="s">
        <v>15674</v>
      </c>
    </row>
    <row r="476" spans="1:28" s="228" customFormat="1" ht="38.25">
      <c r="A476" s="181" t="s">
        <v>1831</v>
      </c>
      <c r="B476" s="182" t="s">
        <v>1131</v>
      </c>
      <c r="C476" s="186" t="s">
        <v>13013</v>
      </c>
      <c r="D476" s="233"/>
      <c r="E476" s="182" t="s">
        <v>1102</v>
      </c>
      <c r="F476" s="182" t="s">
        <v>1831</v>
      </c>
      <c r="G476" s="182" t="s">
        <v>13320</v>
      </c>
      <c r="H476" s="183">
        <v>0</v>
      </c>
      <c r="I476" s="184" t="s">
        <v>1832</v>
      </c>
      <c r="J476" s="184" t="s">
        <v>12491</v>
      </c>
      <c r="K476" s="225"/>
      <c r="L476" s="225"/>
      <c r="M476" s="225"/>
      <c r="N476" s="225"/>
      <c r="O476" s="225"/>
      <c r="P476" s="185"/>
      <c r="Q476" s="226"/>
      <c r="R476" s="182" t="s">
        <v>13013</v>
      </c>
      <c r="S476" s="181" t="s">
        <v>12602</v>
      </c>
      <c r="T476" s="181" t="s">
        <v>4755</v>
      </c>
      <c r="U476" s="201"/>
      <c r="V476" s="227">
        <v>455</v>
      </c>
      <c r="X476" s="228">
        <v>0</v>
      </c>
      <c r="AB476" s="229" t="s">
        <v>15724</v>
      </c>
    </row>
    <row r="477" spans="1:28" s="228" customFormat="1" ht="89.25">
      <c r="A477" s="181" t="s">
        <v>13890</v>
      </c>
      <c r="B477" s="182" t="s">
        <v>1131</v>
      </c>
      <c r="C477" s="186" t="s">
        <v>13889</v>
      </c>
      <c r="D477" s="233"/>
      <c r="E477" s="182" t="s">
        <v>892</v>
      </c>
      <c r="F477" s="182" t="s">
        <v>13890</v>
      </c>
      <c r="G477" s="182" t="s">
        <v>13320</v>
      </c>
      <c r="H477" s="183">
        <v>0</v>
      </c>
      <c r="I477" s="184" t="s">
        <v>13916</v>
      </c>
      <c r="J477" s="184" t="s">
        <v>12213</v>
      </c>
      <c r="K477" s="225"/>
      <c r="L477" s="225"/>
      <c r="M477" s="225"/>
      <c r="N477" s="225"/>
      <c r="O477" s="225"/>
      <c r="P477" s="185"/>
      <c r="Q477" s="226"/>
      <c r="R477" s="182" t="s">
        <v>13889</v>
      </c>
      <c r="S477" s="181" t="s">
        <v>12774</v>
      </c>
      <c r="T477" s="181" t="s">
        <v>12212</v>
      </c>
      <c r="U477" s="201"/>
      <c r="V477" s="227">
        <v>501</v>
      </c>
      <c r="X477" s="228">
        <v>0</v>
      </c>
      <c r="AB477" s="229" t="s">
        <v>15775</v>
      </c>
    </row>
    <row r="478" spans="1:28" s="228" customFormat="1" ht="51">
      <c r="A478" s="181" t="s">
        <v>15213</v>
      </c>
      <c r="B478" s="182" t="s">
        <v>1131</v>
      </c>
      <c r="C478" s="186" t="s">
        <v>15212</v>
      </c>
      <c r="D478" s="233"/>
      <c r="E478" s="182" t="s">
        <v>1105</v>
      </c>
      <c r="F478" s="182" t="s">
        <v>15213</v>
      </c>
      <c r="G478" s="182" t="s">
        <v>13320</v>
      </c>
      <c r="H478" s="183">
        <v>0</v>
      </c>
      <c r="I478" s="184" t="s">
        <v>15253</v>
      </c>
      <c r="J478" s="184" t="s">
        <v>12931</v>
      </c>
      <c r="K478" s="225"/>
      <c r="L478" s="225"/>
      <c r="M478" s="225"/>
      <c r="N478" s="225"/>
      <c r="O478" s="225"/>
      <c r="P478" s="185"/>
      <c r="Q478" s="226"/>
      <c r="R478" s="182" t="s">
        <v>15212</v>
      </c>
      <c r="S478" s="181" t="s">
        <v>12635</v>
      </c>
      <c r="T478" s="181" t="s">
        <v>6085</v>
      </c>
      <c r="U478" s="201"/>
      <c r="V478" s="227">
        <v>481</v>
      </c>
      <c r="X478" s="228">
        <v>0</v>
      </c>
      <c r="AB478" s="229" t="s">
        <v>15691</v>
      </c>
    </row>
    <row r="479" spans="1:28" s="228" customFormat="1" ht="102">
      <c r="A479" s="181" t="s">
        <v>2553</v>
      </c>
      <c r="B479" s="182" t="s">
        <v>1131</v>
      </c>
      <c r="C479" s="186" t="s">
        <v>2552</v>
      </c>
      <c r="D479" s="233"/>
      <c r="E479" s="182" t="s">
        <v>1100</v>
      </c>
      <c r="F479" s="182" t="s">
        <v>2553</v>
      </c>
      <c r="G479" s="182" t="s">
        <v>13320</v>
      </c>
      <c r="H479" s="183">
        <v>0</v>
      </c>
      <c r="I479" s="184" t="s">
        <v>1838</v>
      </c>
      <c r="J479" s="184" t="s">
        <v>13704</v>
      </c>
      <c r="K479" s="225"/>
      <c r="L479" s="225"/>
      <c r="M479" s="225"/>
      <c r="N479" s="225"/>
      <c r="O479" s="225"/>
      <c r="P479" s="185"/>
      <c r="Q479" s="226"/>
      <c r="R479" s="182" t="s">
        <v>2552</v>
      </c>
      <c r="S479" s="181" t="s">
        <v>12582</v>
      </c>
      <c r="T479" s="181" t="s">
        <v>13604</v>
      </c>
      <c r="U479" s="201"/>
      <c r="V479" s="227">
        <v>434</v>
      </c>
      <c r="X479" s="228">
        <v>0</v>
      </c>
      <c r="AB479" s="229" t="s">
        <v>15721</v>
      </c>
    </row>
    <row r="480" spans="1:28" s="228" customFormat="1" ht="89.25">
      <c r="A480" s="181" t="s">
        <v>13010</v>
      </c>
      <c r="B480" s="182" t="s">
        <v>1131</v>
      </c>
      <c r="C480" s="186" t="s">
        <v>13009</v>
      </c>
      <c r="D480" s="233"/>
      <c r="E480" s="182" t="s">
        <v>1100</v>
      </c>
      <c r="F480" s="182" t="s">
        <v>13010</v>
      </c>
      <c r="G480" s="182" t="s">
        <v>13320</v>
      </c>
      <c r="H480" s="183">
        <v>0</v>
      </c>
      <c r="I480" s="184" t="s">
        <v>13028</v>
      </c>
      <c r="J480" s="184" t="s">
        <v>13682</v>
      </c>
      <c r="K480" s="225"/>
      <c r="L480" s="225"/>
      <c r="M480" s="225"/>
      <c r="N480" s="225"/>
      <c r="O480" s="225"/>
      <c r="P480" s="185"/>
      <c r="Q480" s="226"/>
      <c r="R480" s="182" t="s">
        <v>13009</v>
      </c>
      <c r="S480" s="181" t="s">
        <v>12582</v>
      </c>
      <c r="T480" s="181" t="s">
        <v>13582</v>
      </c>
      <c r="U480" s="201"/>
      <c r="V480" s="227">
        <v>393</v>
      </c>
      <c r="X480" s="228">
        <v>0</v>
      </c>
      <c r="AB480" s="229" t="s">
        <v>15761</v>
      </c>
    </row>
    <row r="481" spans="1:28" s="228" customFormat="1" ht="51">
      <c r="A481" s="181" t="s">
        <v>14119</v>
      </c>
      <c r="B481" s="182" t="s">
        <v>1131</v>
      </c>
      <c r="C481" s="186" t="s">
        <v>13016</v>
      </c>
      <c r="D481" s="233"/>
      <c r="E481" s="182" t="s">
        <v>1105</v>
      </c>
      <c r="F481" s="182" t="s">
        <v>14119</v>
      </c>
      <c r="G481" s="182" t="s">
        <v>13320</v>
      </c>
      <c r="H481" s="183">
        <v>0</v>
      </c>
      <c r="I481" s="184" t="s">
        <v>15252</v>
      </c>
      <c r="J481" s="184" t="s">
        <v>12931</v>
      </c>
      <c r="K481" s="225"/>
      <c r="L481" s="225"/>
      <c r="M481" s="225"/>
      <c r="N481" s="225"/>
      <c r="O481" s="225"/>
      <c r="P481" s="185"/>
      <c r="Q481" s="226"/>
      <c r="R481" s="182" t="s">
        <v>13016</v>
      </c>
      <c r="S481" s="181" t="s">
        <v>12635</v>
      </c>
      <c r="T481" s="181" t="s">
        <v>6085</v>
      </c>
      <c r="U481" s="201"/>
      <c r="V481" s="227">
        <v>479</v>
      </c>
      <c r="X481" s="228">
        <v>0</v>
      </c>
      <c r="AB481" s="229" t="s">
        <v>15693</v>
      </c>
    </row>
    <row r="482" spans="1:28" s="228" customFormat="1" ht="51">
      <c r="A482" s="181" t="s">
        <v>13264</v>
      </c>
      <c r="B482" s="182" t="s">
        <v>1131</v>
      </c>
      <c r="C482" s="186" t="s">
        <v>13263</v>
      </c>
      <c r="D482" s="233"/>
      <c r="E482" s="182" t="s">
        <v>2456</v>
      </c>
      <c r="F482" s="182" t="s">
        <v>13264</v>
      </c>
      <c r="G482" s="182" t="s">
        <v>13320</v>
      </c>
      <c r="H482" s="183">
        <v>0</v>
      </c>
      <c r="I482" s="184" t="s">
        <v>13265</v>
      </c>
      <c r="J482" s="184" t="s">
        <v>1748</v>
      </c>
      <c r="K482" s="225"/>
      <c r="L482" s="225"/>
      <c r="M482" s="225"/>
      <c r="N482" s="225"/>
      <c r="O482" s="225"/>
      <c r="P482" s="185"/>
      <c r="Q482" s="226"/>
      <c r="R482" s="182" t="s">
        <v>13263</v>
      </c>
      <c r="S482" s="181" t="s">
        <v>12766</v>
      </c>
      <c r="T482" s="181" t="s">
        <v>12014</v>
      </c>
      <c r="U482" s="201"/>
      <c r="V482" s="227">
        <v>507</v>
      </c>
      <c r="X482" s="228">
        <v>0</v>
      </c>
      <c r="AB482" s="229" t="s">
        <v>15675</v>
      </c>
    </row>
    <row r="483" spans="1:28" s="228" customFormat="1" ht="63.75">
      <c r="A483" s="181" t="s">
        <v>13884</v>
      </c>
      <c r="B483" s="182" t="s">
        <v>1131</v>
      </c>
      <c r="C483" s="186" t="s">
        <v>13883</v>
      </c>
      <c r="D483" s="233"/>
      <c r="E483" s="182" t="s">
        <v>1100</v>
      </c>
      <c r="F483" s="182" t="s">
        <v>13884</v>
      </c>
      <c r="G483" s="182" t="s">
        <v>13320</v>
      </c>
      <c r="H483" s="183">
        <v>0</v>
      </c>
      <c r="I483" s="184" t="s">
        <v>13922</v>
      </c>
      <c r="J483" s="184" t="s">
        <v>13697</v>
      </c>
      <c r="K483" s="225"/>
      <c r="L483" s="225"/>
      <c r="M483" s="225"/>
      <c r="N483" s="225"/>
      <c r="O483" s="225"/>
      <c r="P483" s="185"/>
      <c r="Q483" s="226"/>
      <c r="R483" s="182" t="s">
        <v>13883</v>
      </c>
      <c r="S483" s="181" t="s">
        <v>12582</v>
      </c>
      <c r="T483" s="181" t="s">
        <v>13597</v>
      </c>
      <c r="U483" s="201"/>
      <c r="V483" s="227">
        <v>447</v>
      </c>
      <c r="X483" s="228">
        <v>0</v>
      </c>
      <c r="AB483" s="229" t="s">
        <v>15822</v>
      </c>
    </row>
    <row r="484" spans="1:28" s="228" customFormat="1" ht="51">
      <c r="A484" s="181" t="s">
        <v>15217</v>
      </c>
      <c r="B484" s="182" t="s">
        <v>1131</v>
      </c>
      <c r="C484" s="186" t="s">
        <v>15216</v>
      </c>
      <c r="D484" s="233"/>
      <c r="E484" s="182" t="s">
        <v>1105</v>
      </c>
      <c r="F484" s="182" t="s">
        <v>15217</v>
      </c>
      <c r="G484" s="182" t="s">
        <v>13320</v>
      </c>
      <c r="H484" s="183">
        <v>0</v>
      </c>
      <c r="I484" s="184" t="s">
        <v>15254</v>
      </c>
      <c r="J484" s="184" t="s">
        <v>12931</v>
      </c>
      <c r="K484" s="225"/>
      <c r="L484" s="225"/>
      <c r="M484" s="225"/>
      <c r="N484" s="225"/>
      <c r="O484" s="225"/>
      <c r="P484" s="185"/>
      <c r="Q484" s="226"/>
      <c r="R484" s="182" t="s">
        <v>15216</v>
      </c>
      <c r="S484" s="181" t="s">
        <v>12635</v>
      </c>
      <c r="T484" s="181" t="s">
        <v>6085</v>
      </c>
      <c r="U484" s="201"/>
      <c r="V484" s="227">
        <v>485</v>
      </c>
      <c r="X484" s="228">
        <v>0</v>
      </c>
      <c r="AB484" s="229" t="s">
        <v>15818</v>
      </c>
    </row>
    <row r="485" spans="1:28" s="228" customFormat="1" ht="38.25">
      <c r="A485" s="181" t="s">
        <v>13957</v>
      </c>
      <c r="B485" s="182" t="s">
        <v>1131</v>
      </c>
      <c r="C485" s="186" t="s">
        <v>13942</v>
      </c>
      <c r="D485" s="233"/>
      <c r="E485" s="182" t="s">
        <v>13185</v>
      </c>
      <c r="F485" s="182" t="s">
        <v>13957</v>
      </c>
      <c r="G485" s="182" t="s">
        <v>13320</v>
      </c>
      <c r="H485" s="183">
        <v>0</v>
      </c>
      <c r="I485" s="184" t="s">
        <v>13969</v>
      </c>
      <c r="J485" s="184" t="s">
        <v>10144</v>
      </c>
      <c r="K485" s="225"/>
      <c r="L485" s="225"/>
      <c r="M485" s="225"/>
      <c r="N485" s="225"/>
      <c r="O485" s="225"/>
      <c r="P485" s="185"/>
      <c r="Q485" s="226"/>
      <c r="R485" s="182" t="s">
        <v>13942</v>
      </c>
      <c r="S485" s="181" t="s">
        <v>12725</v>
      </c>
      <c r="T485" s="181" t="s">
        <v>10141</v>
      </c>
      <c r="U485" s="201"/>
      <c r="V485" s="227">
        <v>446</v>
      </c>
      <c r="X485" s="228">
        <v>0</v>
      </c>
      <c r="AB485" s="229" t="s">
        <v>15821</v>
      </c>
    </row>
    <row r="486" spans="1:28" s="228" customFormat="1" ht="63.75">
      <c r="A486" s="181" t="s">
        <v>793</v>
      </c>
      <c r="B486" s="182" t="s">
        <v>1133</v>
      </c>
      <c r="C486" s="186" t="s">
        <v>148</v>
      </c>
      <c r="D486" s="233"/>
      <c r="E486" s="182" t="s">
        <v>2456</v>
      </c>
      <c r="F486" s="182" t="s">
        <v>793</v>
      </c>
      <c r="G486" s="182" t="s">
        <v>13320</v>
      </c>
      <c r="H486" s="183">
        <v>0</v>
      </c>
      <c r="I486" s="184" t="s">
        <v>1836</v>
      </c>
      <c r="J486" s="184" t="s">
        <v>1837</v>
      </c>
      <c r="K486" s="225"/>
      <c r="L486" s="225"/>
      <c r="M486" s="225"/>
      <c r="N486" s="225"/>
      <c r="O486" s="225"/>
      <c r="P486" s="185"/>
      <c r="Q486" s="226"/>
      <c r="R486" s="182" t="s">
        <v>148</v>
      </c>
      <c r="S486" s="181" t="s">
        <v>12766</v>
      </c>
      <c r="T486" s="181" t="s">
        <v>11958</v>
      </c>
      <c r="U486" s="201"/>
      <c r="V486" s="227">
        <v>583</v>
      </c>
      <c r="X486" s="228">
        <v>0</v>
      </c>
      <c r="AB486" s="229" t="s">
        <v>16250</v>
      </c>
    </row>
    <row r="487" spans="1:28" s="228" customFormat="1" ht="89.25">
      <c r="A487" s="181" t="s">
        <v>794</v>
      </c>
      <c r="B487" s="182" t="s">
        <v>1133</v>
      </c>
      <c r="C487" s="186" t="s">
        <v>1380</v>
      </c>
      <c r="D487" s="233"/>
      <c r="E487" s="182" t="s">
        <v>1100</v>
      </c>
      <c r="F487" s="182" t="s">
        <v>794</v>
      </c>
      <c r="G487" s="182" t="s">
        <v>13320</v>
      </c>
      <c r="H487" s="183">
        <v>0</v>
      </c>
      <c r="I487" s="184" t="s">
        <v>1838</v>
      </c>
      <c r="J487" s="184" t="s">
        <v>13704</v>
      </c>
      <c r="K487" s="225"/>
      <c r="L487" s="225"/>
      <c r="M487" s="225"/>
      <c r="N487" s="225"/>
      <c r="O487" s="225"/>
      <c r="P487" s="185"/>
      <c r="Q487" s="226"/>
      <c r="R487" s="182" t="s">
        <v>1380</v>
      </c>
      <c r="S487" s="181" t="s">
        <v>12582</v>
      </c>
      <c r="T487" s="181" t="s">
        <v>13604</v>
      </c>
      <c r="U487" s="201"/>
      <c r="V487" s="227">
        <v>562</v>
      </c>
      <c r="X487" s="228">
        <v>0</v>
      </c>
      <c r="AB487" s="229" t="s">
        <v>16251</v>
      </c>
    </row>
    <row r="488" spans="1:28" s="228" customFormat="1" ht="76.5">
      <c r="A488" s="181" t="s">
        <v>796</v>
      </c>
      <c r="B488" s="182" t="s">
        <v>1133</v>
      </c>
      <c r="C488" s="186" t="s">
        <v>1</v>
      </c>
      <c r="D488" s="233"/>
      <c r="E488" s="182" t="s">
        <v>2456</v>
      </c>
      <c r="F488" s="182" t="s">
        <v>796</v>
      </c>
      <c r="G488" s="182" t="s">
        <v>13320</v>
      </c>
      <c r="H488" s="183">
        <v>0</v>
      </c>
      <c r="I488" s="184" t="s">
        <v>1840</v>
      </c>
      <c r="J488" s="184" t="s">
        <v>1748</v>
      </c>
      <c r="K488" s="225"/>
      <c r="L488" s="225"/>
      <c r="M488" s="225"/>
      <c r="N488" s="225"/>
      <c r="O488" s="225"/>
      <c r="P488" s="185"/>
      <c r="Q488" s="226"/>
      <c r="R488" s="182" t="s">
        <v>1</v>
      </c>
      <c r="S488" s="181" t="s">
        <v>12766</v>
      </c>
      <c r="T488" s="181" t="s">
        <v>12014</v>
      </c>
      <c r="U488" s="201"/>
      <c r="V488" s="227">
        <v>560</v>
      </c>
      <c r="X488" s="228">
        <v>0</v>
      </c>
      <c r="AB488" s="229" t="s">
        <v>16252</v>
      </c>
    </row>
    <row r="489" spans="1:28" s="228" customFormat="1" ht="114.75">
      <c r="A489" s="181" t="s">
        <v>798</v>
      </c>
      <c r="B489" s="182" t="s">
        <v>1133</v>
      </c>
      <c r="C489" s="186" t="s">
        <v>1381</v>
      </c>
      <c r="D489" s="233"/>
      <c r="E489" s="182" t="s">
        <v>1100</v>
      </c>
      <c r="F489" s="182" t="s">
        <v>798</v>
      </c>
      <c r="G489" s="182" t="s">
        <v>13320</v>
      </c>
      <c r="H489" s="183">
        <v>0</v>
      </c>
      <c r="I489" s="184" t="s">
        <v>1751</v>
      </c>
      <c r="J489" s="184" t="s">
        <v>13703</v>
      </c>
      <c r="K489" s="225"/>
      <c r="L489" s="225"/>
      <c r="M489" s="225"/>
      <c r="N489" s="225"/>
      <c r="O489" s="225"/>
      <c r="P489" s="185"/>
      <c r="Q489" s="226"/>
      <c r="R489" s="182" t="s">
        <v>1381</v>
      </c>
      <c r="S489" s="181" t="s">
        <v>12582</v>
      </c>
      <c r="T489" s="181" t="s">
        <v>13603</v>
      </c>
      <c r="U489" s="201"/>
      <c r="V489" s="227">
        <v>569</v>
      </c>
      <c r="X489" s="228">
        <v>0</v>
      </c>
      <c r="AB489" s="229" t="s">
        <v>16253</v>
      </c>
    </row>
    <row r="490" spans="1:28" s="228" customFormat="1" ht="89.25">
      <c r="A490" s="181" t="s">
        <v>802</v>
      </c>
      <c r="B490" s="182" t="s">
        <v>1133</v>
      </c>
      <c r="C490" s="186" t="s">
        <v>2563</v>
      </c>
      <c r="D490" s="233"/>
      <c r="E490" s="182" t="s">
        <v>1094</v>
      </c>
      <c r="F490" s="182" t="s">
        <v>802</v>
      </c>
      <c r="G490" s="182" t="s">
        <v>13320</v>
      </c>
      <c r="H490" s="183">
        <v>0</v>
      </c>
      <c r="I490" s="184" t="s">
        <v>1843</v>
      </c>
      <c r="J490" s="184" t="s">
        <v>2834</v>
      </c>
      <c r="K490" s="225"/>
      <c r="L490" s="225"/>
      <c r="M490" s="225"/>
      <c r="N490" s="225"/>
      <c r="O490" s="225"/>
      <c r="P490" s="185"/>
      <c r="Q490" s="226"/>
      <c r="R490" s="182" t="s">
        <v>2563</v>
      </c>
      <c r="S490" s="181" t="s">
        <v>12546</v>
      </c>
      <c r="T490" s="181" t="s">
        <v>2833</v>
      </c>
      <c r="U490" s="201"/>
      <c r="V490" s="227">
        <v>600</v>
      </c>
      <c r="X490" s="228">
        <v>0</v>
      </c>
      <c r="AB490" s="229" t="s">
        <v>16254</v>
      </c>
    </row>
    <row r="491" spans="1:28" s="228" customFormat="1" ht="102">
      <c r="A491" s="181" t="s">
        <v>140</v>
      </c>
      <c r="B491" s="182" t="s">
        <v>1133</v>
      </c>
      <c r="C491" s="186" t="s">
        <v>151</v>
      </c>
      <c r="D491" s="233"/>
      <c r="E491" s="182" t="s">
        <v>1100</v>
      </c>
      <c r="F491" s="182" t="s">
        <v>140</v>
      </c>
      <c r="G491" s="182" t="s">
        <v>13320</v>
      </c>
      <c r="H491" s="183">
        <v>0</v>
      </c>
      <c r="I491" s="184" t="s">
        <v>1786</v>
      </c>
      <c r="J491" s="184" t="s">
        <v>13699</v>
      </c>
      <c r="K491" s="225"/>
      <c r="L491" s="225"/>
      <c r="M491" s="225"/>
      <c r="N491" s="225"/>
      <c r="O491" s="225"/>
      <c r="P491" s="185"/>
      <c r="Q491" s="226"/>
      <c r="R491" s="182" t="s">
        <v>151</v>
      </c>
      <c r="S491" s="181" t="s">
        <v>12582</v>
      </c>
      <c r="T491" s="181" t="s">
        <v>13599</v>
      </c>
      <c r="U491" s="201"/>
      <c r="V491" s="227">
        <v>557</v>
      </c>
      <c r="X491" s="228">
        <v>0</v>
      </c>
      <c r="AB491" s="229" t="s">
        <v>16255</v>
      </c>
    </row>
    <row r="492" spans="1:28" s="228" customFormat="1" ht="89.25">
      <c r="A492" s="181" t="s">
        <v>141</v>
      </c>
      <c r="B492" s="182" t="s">
        <v>1133</v>
      </c>
      <c r="C492" s="186" t="s">
        <v>152</v>
      </c>
      <c r="D492" s="233"/>
      <c r="E492" s="182" t="s">
        <v>1100</v>
      </c>
      <c r="F492" s="182" t="s">
        <v>141</v>
      </c>
      <c r="G492" s="182" t="s">
        <v>13320</v>
      </c>
      <c r="H492" s="183">
        <v>0</v>
      </c>
      <c r="I492" s="184" t="s">
        <v>1786</v>
      </c>
      <c r="J492" s="184" t="s">
        <v>13699</v>
      </c>
      <c r="K492" s="225"/>
      <c r="L492" s="225"/>
      <c r="M492" s="225"/>
      <c r="N492" s="225"/>
      <c r="O492" s="225"/>
      <c r="P492" s="185"/>
      <c r="Q492" s="226"/>
      <c r="R492" s="182" t="s">
        <v>152</v>
      </c>
      <c r="S492" s="181" t="s">
        <v>12582</v>
      </c>
      <c r="T492" s="181" t="s">
        <v>13599</v>
      </c>
      <c r="U492" s="201"/>
      <c r="V492" s="227">
        <v>580</v>
      </c>
      <c r="X492" s="228">
        <v>0</v>
      </c>
      <c r="AB492" s="229" t="s">
        <v>16256</v>
      </c>
    </row>
    <row r="493" spans="1:28" s="228" customFormat="1" ht="114.75">
      <c r="A493" s="181" t="s">
        <v>142</v>
      </c>
      <c r="B493" s="182" t="s">
        <v>1133</v>
      </c>
      <c r="C493" s="186" t="s">
        <v>153</v>
      </c>
      <c r="D493" s="233"/>
      <c r="E493" s="182" t="s">
        <v>1100</v>
      </c>
      <c r="F493" s="182" t="s">
        <v>142</v>
      </c>
      <c r="G493" s="182" t="s">
        <v>13320</v>
      </c>
      <c r="H493" s="183">
        <v>0</v>
      </c>
      <c r="I493" s="184" t="s">
        <v>1786</v>
      </c>
      <c r="J493" s="184" t="s">
        <v>13699</v>
      </c>
      <c r="K493" s="225"/>
      <c r="L493" s="225"/>
      <c r="M493" s="225"/>
      <c r="N493" s="225"/>
      <c r="O493" s="225"/>
      <c r="P493" s="185"/>
      <c r="Q493" s="226"/>
      <c r="R493" s="182" t="s">
        <v>153</v>
      </c>
      <c r="S493" s="181" t="s">
        <v>12582</v>
      </c>
      <c r="T493" s="181" t="s">
        <v>13599</v>
      </c>
      <c r="U493" s="201"/>
      <c r="V493" s="227">
        <v>579</v>
      </c>
      <c r="X493" s="228">
        <v>0</v>
      </c>
      <c r="AB493" s="229" t="s">
        <v>16257</v>
      </c>
    </row>
    <row r="494" spans="1:28" s="228" customFormat="1" ht="127.5">
      <c r="A494" s="181" t="s">
        <v>143</v>
      </c>
      <c r="B494" s="182" t="s">
        <v>1133</v>
      </c>
      <c r="C494" s="186" t="s">
        <v>154</v>
      </c>
      <c r="D494" s="233"/>
      <c r="E494" s="182" t="s">
        <v>1100</v>
      </c>
      <c r="F494" s="182" t="s">
        <v>143</v>
      </c>
      <c r="G494" s="182" t="s">
        <v>13320</v>
      </c>
      <c r="H494" s="183">
        <v>0</v>
      </c>
      <c r="I494" s="184" t="s">
        <v>1848</v>
      </c>
      <c r="J494" s="184" t="s">
        <v>13699</v>
      </c>
      <c r="K494" s="225"/>
      <c r="L494" s="225"/>
      <c r="M494" s="225"/>
      <c r="N494" s="225"/>
      <c r="O494" s="225"/>
      <c r="P494" s="185"/>
      <c r="Q494" s="226"/>
      <c r="R494" s="182" t="s">
        <v>154</v>
      </c>
      <c r="S494" s="181" t="s">
        <v>12582</v>
      </c>
      <c r="T494" s="181" t="s">
        <v>13599</v>
      </c>
      <c r="U494" s="201"/>
      <c r="V494" s="227">
        <v>576</v>
      </c>
      <c r="X494" s="228">
        <v>0</v>
      </c>
      <c r="AB494" s="229" t="s">
        <v>16258</v>
      </c>
    </row>
    <row r="495" spans="1:28" s="228" customFormat="1" ht="76.5">
      <c r="A495" s="181" t="s">
        <v>145</v>
      </c>
      <c r="B495" s="182" t="s">
        <v>1133</v>
      </c>
      <c r="C495" s="186" t="s">
        <v>156</v>
      </c>
      <c r="D495" s="233"/>
      <c r="E495" s="182" t="s">
        <v>1100</v>
      </c>
      <c r="F495" s="182" t="s">
        <v>145</v>
      </c>
      <c r="G495" s="182" t="s">
        <v>13320</v>
      </c>
      <c r="H495" s="183">
        <v>0</v>
      </c>
      <c r="I495" s="184" t="s">
        <v>1846</v>
      </c>
      <c r="J495" s="184" t="s">
        <v>13698</v>
      </c>
      <c r="K495" s="225"/>
      <c r="L495" s="225"/>
      <c r="M495" s="225"/>
      <c r="N495" s="225"/>
      <c r="O495" s="225"/>
      <c r="P495" s="185"/>
      <c r="Q495" s="226"/>
      <c r="R495" s="182" t="s">
        <v>156</v>
      </c>
      <c r="S495" s="181" t="s">
        <v>12582</v>
      </c>
      <c r="T495" s="181" t="s">
        <v>13598</v>
      </c>
      <c r="U495" s="201"/>
      <c r="V495" s="227">
        <v>604</v>
      </c>
      <c r="X495" s="228">
        <v>0</v>
      </c>
      <c r="AB495" s="229" t="s">
        <v>16219</v>
      </c>
    </row>
    <row r="496" spans="1:28" s="228" customFormat="1" ht="76.5">
      <c r="A496" s="181" t="s">
        <v>138</v>
      </c>
      <c r="B496" s="182" t="s">
        <v>1133</v>
      </c>
      <c r="C496" s="186" t="s">
        <v>157</v>
      </c>
      <c r="D496" s="233"/>
      <c r="E496" s="182" t="s">
        <v>1100</v>
      </c>
      <c r="F496" s="182" t="s">
        <v>138</v>
      </c>
      <c r="G496" s="182" t="s">
        <v>13320</v>
      </c>
      <c r="H496" s="183">
        <v>0</v>
      </c>
      <c r="I496" s="184" t="s">
        <v>1851</v>
      </c>
      <c r="J496" s="184" t="s">
        <v>13699</v>
      </c>
      <c r="K496" s="225"/>
      <c r="L496" s="225"/>
      <c r="M496" s="225"/>
      <c r="N496" s="225"/>
      <c r="O496" s="225"/>
      <c r="P496" s="185"/>
      <c r="Q496" s="226"/>
      <c r="R496" s="182" t="s">
        <v>157</v>
      </c>
      <c r="S496" s="181" t="s">
        <v>12582</v>
      </c>
      <c r="T496" s="181" t="s">
        <v>13599</v>
      </c>
      <c r="U496" s="201"/>
      <c r="V496" s="227">
        <v>574</v>
      </c>
      <c r="X496" s="228">
        <v>0</v>
      </c>
      <c r="AB496" s="229" t="s">
        <v>16259</v>
      </c>
    </row>
    <row r="497" spans="1:28" s="228" customFormat="1" ht="89.25">
      <c r="A497" s="181" t="s">
        <v>393</v>
      </c>
      <c r="B497" s="182" t="s">
        <v>1133</v>
      </c>
      <c r="C497" s="186" t="s">
        <v>392</v>
      </c>
      <c r="D497" s="233"/>
      <c r="E497" s="182" t="s">
        <v>1100</v>
      </c>
      <c r="F497" s="182" t="s">
        <v>393</v>
      </c>
      <c r="G497" s="182" t="s">
        <v>13320</v>
      </c>
      <c r="H497" s="183">
        <v>0</v>
      </c>
      <c r="I497" s="184" t="s">
        <v>1786</v>
      </c>
      <c r="J497" s="184" t="s">
        <v>13699</v>
      </c>
      <c r="K497" s="225"/>
      <c r="L497" s="225"/>
      <c r="M497" s="225"/>
      <c r="N497" s="225"/>
      <c r="O497" s="225"/>
      <c r="P497" s="185"/>
      <c r="Q497" s="226"/>
      <c r="R497" s="182" t="s">
        <v>392</v>
      </c>
      <c r="S497" s="181" t="s">
        <v>12582</v>
      </c>
      <c r="T497" s="181" t="s">
        <v>13599</v>
      </c>
      <c r="U497" s="201"/>
      <c r="V497" s="227">
        <v>558</v>
      </c>
      <c r="X497" s="228">
        <v>0</v>
      </c>
      <c r="AB497" s="229" t="s">
        <v>16260</v>
      </c>
    </row>
    <row r="498" spans="1:28" s="228" customFormat="1" ht="114.75">
      <c r="A498" s="181" t="s">
        <v>1406</v>
      </c>
      <c r="B498" s="182" t="s">
        <v>1133</v>
      </c>
      <c r="C498" s="186" t="s">
        <v>1405</v>
      </c>
      <c r="D498" s="233"/>
      <c r="E498" s="182" t="s">
        <v>1100</v>
      </c>
      <c r="F498" s="182" t="s">
        <v>1406</v>
      </c>
      <c r="G498" s="182" t="s">
        <v>13320</v>
      </c>
      <c r="H498" s="183">
        <v>0</v>
      </c>
      <c r="I498" s="184" t="s">
        <v>1787</v>
      </c>
      <c r="J498" s="184" t="s">
        <v>13703</v>
      </c>
      <c r="K498" s="225"/>
      <c r="L498" s="225"/>
      <c r="M498" s="225"/>
      <c r="N498" s="225"/>
      <c r="O498" s="225"/>
      <c r="P498" s="185"/>
      <c r="Q498" s="226"/>
      <c r="R498" s="182" t="s">
        <v>1405</v>
      </c>
      <c r="S498" s="181" t="s">
        <v>12582</v>
      </c>
      <c r="T498" s="181" t="s">
        <v>13603</v>
      </c>
      <c r="U498" s="201"/>
      <c r="V498" s="227">
        <v>545</v>
      </c>
      <c r="X498" s="228">
        <v>0</v>
      </c>
      <c r="AB498" s="229" t="s">
        <v>16261</v>
      </c>
    </row>
    <row r="499" spans="1:28" s="228" customFormat="1" ht="63.75">
      <c r="A499" s="181" t="s">
        <v>1428</v>
      </c>
      <c r="B499" s="182" t="s">
        <v>1133</v>
      </c>
      <c r="C499" s="186" t="s">
        <v>2560</v>
      </c>
      <c r="D499" s="233"/>
      <c r="E499" s="182" t="s">
        <v>1101</v>
      </c>
      <c r="F499" s="182" t="s">
        <v>1428</v>
      </c>
      <c r="G499" s="182" t="s">
        <v>13320</v>
      </c>
      <c r="H499" s="183">
        <v>0</v>
      </c>
      <c r="I499" s="184" t="s">
        <v>1760</v>
      </c>
      <c r="J499" s="184" t="s">
        <v>4270</v>
      </c>
      <c r="K499" s="225"/>
      <c r="L499" s="225"/>
      <c r="M499" s="225"/>
      <c r="N499" s="225"/>
      <c r="O499" s="225"/>
      <c r="P499" s="185"/>
      <c r="Q499" s="226"/>
      <c r="R499" s="182" t="s">
        <v>2560</v>
      </c>
      <c r="S499" s="181" t="s">
        <v>12591</v>
      </c>
      <c r="T499" s="181" t="s">
        <v>4269</v>
      </c>
      <c r="U499" s="201"/>
      <c r="V499" s="227">
        <v>564</v>
      </c>
      <c r="X499" s="228">
        <v>0</v>
      </c>
      <c r="AB499" s="229" t="s">
        <v>16262</v>
      </c>
    </row>
    <row r="500" spans="1:28" s="228" customFormat="1" ht="76.5">
      <c r="A500" s="181" t="s">
        <v>1429</v>
      </c>
      <c r="B500" s="182" t="s">
        <v>1133</v>
      </c>
      <c r="C500" s="186" t="s">
        <v>15185</v>
      </c>
      <c r="D500" s="233"/>
      <c r="E500" s="182" t="s">
        <v>1101</v>
      </c>
      <c r="F500" s="182" t="s">
        <v>1429</v>
      </c>
      <c r="G500" s="182" t="s">
        <v>13320</v>
      </c>
      <c r="H500" s="183">
        <v>0</v>
      </c>
      <c r="I500" s="184" t="s">
        <v>1761</v>
      </c>
      <c r="J500" s="184" t="s">
        <v>1550</v>
      </c>
      <c r="K500" s="225"/>
      <c r="L500" s="225"/>
      <c r="M500" s="225"/>
      <c r="N500" s="225"/>
      <c r="O500" s="225"/>
      <c r="P500" s="185"/>
      <c r="Q500" s="226"/>
      <c r="R500" s="182" t="s">
        <v>15185</v>
      </c>
      <c r="S500" s="181" t="s">
        <v>12591</v>
      </c>
      <c r="T500" s="181" t="s">
        <v>4258</v>
      </c>
      <c r="U500" s="201"/>
      <c r="V500" s="227">
        <v>596</v>
      </c>
      <c r="X500" s="228">
        <v>0</v>
      </c>
      <c r="AB500" s="229" t="s">
        <v>16263</v>
      </c>
    </row>
    <row r="501" spans="1:28" s="228" customFormat="1" ht="76.5">
      <c r="A501" s="181" t="s">
        <v>1432</v>
      </c>
      <c r="B501" s="182" t="s">
        <v>1133</v>
      </c>
      <c r="C501" s="186" t="s">
        <v>15229</v>
      </c>
      <c r="D501" s="233"/>
      <c r="E501" s="182" t="s">
        <v>892</v>
      </c>
      <c r="F501" s="182" t="s">
        <v>1432</v>
      </c>
      <c r="G501" s="182" t="s">
        <v>13320</v>
      </c>
      <c r="H501" s="183">
        <v>0</v>
      </c>
      <c r="I501" s="184" t="s">
        <v>1853</v>
      </c>
      <c r="J501" s="184" t="s">
        <v>12213</v>
      </c>
      <c r="K501" s="225"/>
      <c r="L501" s="225"/>
      <c r="M501" s="225"/>
      <c r="N501" s="225"/>
      <c r="O501" s="225"/>
      <c r="P501" s="185"/>
      <c r="Q501" s="226"/>
      <c r="R501" s="182" t="s">
        <v>15229</v>
      </c>
      <c r="S501" s="181" t="s">
        <v>12774</v>
      </c>
      <c r="T501" s="181" t="s">
        <v>12212</v>
      </c>
      <c r="U501" s="201"/>
      <c r="V501" s="227">
        <v>587</v>
      </c>
      <c r="X501" s="228">
        <v>0</v>
      </c>
      <c r="AB501" s="229" t="s">
        <v>16264</v>
      </c>
    </row>
    <row r="502" spans="1:28" s="228" customFormat="1" ht="114.75">
      <c r="A502" s="181" t="s">
        <v>1431</v>
      </c>
      <c r="B502" s="182" t="s">
        <v>1133</v>
      </c>
      <c r="C502" s="186" t="s">
        <v>1430</v>
      </c>
      <c r="D502" s="233"/>
      <c r="E502" s="182" t="s">
        <v>1100</v>
      </c>
      <c r="F502" s="182" t="s">
        <v>1431</v>
      </c>
      <c r="G502" s="182" t="s">
        <v>13320</v>
      </c>
      <c r="H502" s="183">
        <v>0</v>
      </c>
      <c r="I502" s="184" t="s">
        <v>1786</v>
      </c>
      <c r="J502" s="184" t="s">
        <v>13699</v>
      </c>
      <c r="K502" s="225"/>
      <c r="L502" s="225"/>
      <c r="M502" s="225"/>
      <c r="N502" s="225"/>
      <c r="O502" s="225"/>
      <c r="P502" s="185"/>
      <c r="Q502" s="226"/>
      <c r="R502" s="182" t="s">
        <v>1430</v>
      </c>
      <c r="S502" s="181" t="s">
        <v>12582</v>
      </c>
      <c r="T502" s="181" t="s">
        <v>13599</v>
      </c>
      <c r="U502" s="201"/>
      <c r="V502" s="227">
        <v>573</v>
      </c>
      <c r="X502" s="228">
        <v>0</v>
      </c>
      <c r="AB502" s="229" t="s">
        <v>16265</v>
      </c>
    </row>
    <row r="503" spans="1:28" s="228" customFormat="1" ht="63.75">
      <c r="A503" s="181" t="s">
        <v>1855</v>
      </c>
      <c r="B503" s="182" t="s">
        <v>1133</v>
      </c>
      <c r="C503" s="186" t="s">
        <v>1854</v>
      </c>
      <c r="D503" s="233"/>
      <c r="E503" s="182" t="s">
        <v>2456</v>
      </c>
      <c r="F503" s="182" t="s">
        <v>1855</v>
      </c>
      <c r="G503" s="182" t="s">
        <v>13320</v>
      </c>
      <c r="H503" s="183">
        <v>0</v>
      </c>
      <c r="I503" s="184" t="s">
        <v>1856</v>
      </c>
      <c r="J503" s="184" t="s">
        <v>1624</v>
      </c>
      <c r="K503" s="225"/>
      <c r="L503" s="225"/>
      <c r="M503" s="225"/>
      <c r="N503" s="225"/>
      <c r="O503" s="225"/>
      <c r="P503" s="185"/>
      <c r="Q503" s="226"/>
      <c r="R503" s="182" t="s">
        <v>1854</v>
      </c>
      <c r="S503" s="181" t="s">
        <v>12766</v>
      </c>
      <c r="T503" s="181" t="s">
        <v>11964</v>
      </c>
      <c r="U503" s="201"/>
      <c r="V503" s="227">
        <v>590</v>
      </c>
      <c r="X503" s="228">
        <v>0</v>
      </c>
      <c r="AB503" s="229" t="s">
        <v>16266</v>
      </c>
    </row>
    <row r="504" spans="1:28" s="228" customFormat="1" ht="102">
      <c r="A504" s="181" t="s">
        <v>2559</v>
      </c>
      <c r="B504" s="182" t="s">
        <v>1133</v>
      </c>
      <c r="C504" s="186" t="s">
        <v>13017</v>
      </c>
      <c r="D504" s="233"/>
      <c r="E504" s="182" t="s">
        <v>1100</v>
      </c>
      <c r="F504" s="182" t="s">
        <v>2559</v>
      </c>
      <c r="G504" s="182" t="s">
        <v>13320</v>
      </c>
      <c r="H504" s="183">
        <v>0</v>
      </c>
      <c r="I504" s="184" t="s">
        <v>1786</v>
      </c>
      <c r="J504" s="184" t="s">
        <v>13699</v>
      </c>
      <c r="K504" s="225"/>
      <c r="L504" s="225"/>
      <c r="M504" s="225"/>
      <c r="N504" s="225"/>
      <c r="O504" s="225"/>
      <c r="P504" s="185"/>
      <c r="Q504" s="226"/>
      <c r="R504" s="182" t="s">
        <v>13017</v>
      </c>
      <c r="S504" s="181" t="s">
        <v>12582</v>
      </c>
      <c r="T504" s="181" t="s">
        <v>13599</v>
      </c>
      <c r="U504" s="201"/>
      <c r="V504" s="227">
        <v>555</v>
      </c>
      <c r="X504" s="228">
        <v>0</v>
      </c>
      <c r="AB504" s="229" t="s">
        <v>16267</v>
      </c>
    </row>
    <row r="505" spans="1:28" s="228" customFormat="1" ht="51">
      <c r="A505" s="181" t="s">
        <v>1858</v>
      </c>
      <c r="B505" s="182" t="s">
        <v>1133</v>
      </c>
      <c r="C505" s="186" t="s">
        <v>1857</v>
      </c>
      <c r="D505" s="233"/>
      <c r="E505" s="182" t="s">
        <v>883</v>
      </c>
      <c r="F505" s="182" t="s">
        <v>1858</v>
      </c>
      <c r="G505" s="182" t="s">
        <v>13320</v>
      </c>
      <c r="H505" s="183">
        <v>0</v>
      </c>
      <c r="I505" s="184" t="s">
        <v>1859</v>
      </c>
      <c r="J505" s="184" t="s">
        <v>10105</v>
      </c>
      <c r="K505" s="225"/>
      <c r="L505" s="225"/>
      <c r="M505" s="225"/>
      <c r="N505" s="225"/>
      <c r="O505" s="225"/>
      <c r="P505" s="185"/>
      <c r="Q505" s="226"/>
      <c r="R505" s="182" t="s">
        <v>1857</v>
      </c>
      <c r="S505" s="181" t="s">
        <v>12724</v>
      </c>
      <c r="T505" s="181" t="s">
        <v>10104</v>
      </c>
      <c r="U505" s="201"/>
      <c r="V505" s="227">
        <v>571</v>
      </c>
      <c r="X505" s="228">
        <v>0</v>
      </c>
      <c r="AB505" s="229" t="s">
        <v>16268</v>
      </c>
    </row>
    <row r="506" spans="1:28" s="228" customFormat="1" ht="25.5">
      <c r="A506" s="181" t="s">
        <v>766</v>
      </c>
      <c r="B506" s="182" t="s">
        <v>1131</v>
      </c>
      <c r="C506" s="186" t="s">
        <v>49</v>
      </c>
      <c r="D506" s="233"/>
      <c r="E506" s="182" t="s">
        <v>2456</v>
      </c>
      <c r="F506" s="182" t="s">
        <v>766</v>
      </c>
      <c r="G506" s="182" t="s">
        <v>13320</v>
      </c>
      <c r="H506" s="183">
        <v>0</v>
      </c>
      <c r="I506" s="184" t="s">
        <v>1772</v>
      </c>
      <c r="J506" s="184" t="s">
        <v>1748</v>
      </c>
      <c r="K506" s="225"/>
      <c r="L506" s="225"/>
      <c r="M506" s="225"/>
      <c r="N506" s="225"/>
      <c r="O506" s="225"/>
      <c r="P506" s="185"/>
      <c r="Q506" s="226"/>
      <c r="R506" s="182" t="s">
        <v>49</v>
      </c>
      <c r="S506" s="181" t="s">
        <v>12766</v>
      </c>
      <c r="T506" s="181" t="s">
        <v>12014</v>
      </c>
      <c r="U506" s="201"/>
      <c r="V506" s="227">
        <v>356</v>
      </c>
      <c r="X506" s="228">
        <v>0</v>
      </c>
      <c r="AB506" s="229" t="s">
        <v>15716</v>
      </c>
    </row>
    <row r="507" spans="1:28" s="228" customFormat="1" ht="51">
      <c r="A507" s="181" t="s">
        <v>775</v>
      </c>
      <c r="B507" s="182" t="s">
        <v>1131</v>
      </c>
      <c r="C507" s="186" t="s">
        <v>1033</v>
      </c>
      <c r="D507" s="233"/>
      <c r="E507" s="182" t="s">
        <v>1096</v>
      </c>
      <c r="F507" s="182" t="s">
        <v>775</v>
      </c>
      <c r="G507" s="182" t="s">
        <v>13320</v>
      </c>
      <c r="H507" s="183">
        <v>0</v>
      </c>
      <c r="I507" s="184" t="s">
        <v>1796</v>
      </c>
      <c r="J507" s="184" t="s">
        <v>1682</v>
      </c>
      <c r="K507" s="225"/>
      <c r="L507" s="225"/>
      <c r="M507" s="225"/>
      <c r="N507" s="225"/>
      <c r="O507" s="225"/>
      <c r="P507" s="185"/>
      <c r="Q507" s="226"/>
      <c r="R507" s="182" t="s">
        <v>12509</v>
      </c>
      <c r="S507" s="181" t="s">
        <v>12565</v>
      </c>
      <c r="T507" s="181" t="s">
        <v>3486</v>
      </c>
      <c r="U507" s="201"/>
      <c r="V507" s="227">
        <v>422</v>
      </c>
      <c r="X507" s="228">
        <v>0</v>
      </c>
      <c r="AB507" s="229" t="s">
        <v>16269</v>
      </c>
    </row>
    <row r="508" spans="1:28" s="228" customFormat="1" ht="76.5">
      <c r="A508" s="181" t="s">
        <v>774</v>
      </c>
      <c r="B508" s="182" t="s">
        <v>1131</v>
      </c>
      <c r="C508" s="186" t="s">
        <v>821</v>
      </c>
      <c r="D508" s="233"/>
      <c r="E508" s="182" t="s">
        <v>1115</v>
      </c>
      <c r="F508" s="182" t="s">
        <v>774</v>
      </c>
      <c r="G508" s="182" t="s">
        <v>13320</v>
      </c>
      <c r="H508" s="183">
        <v>0</v>
      </c>
      <c r="I508" s="184" t="s">
        <v>1793</v>
      </c>
      <c r="J508" s="184" t="s">
        <v>8739</v>
      </c>
      <c r="K508" s="225"/>
      <c r="L508" s="225"/>
      <c r="M508" s="225"/>
      <c r="N508" s="225"/>
      <c r="O508" s="225"/>
      <c r="P508" s="185"/>
      <c r="Q508" s="226"/>
      <c r="R508" s="182" t="s">
        <v>821</v>
      </c>
      <c r="S508" s="181" t="s">
        <v>12692</v>
      </c>
      <c r="T508" s="181" t="s">
        <v>8738</v>
      </c>
      <c r="U508" s="201"/>
      <c r="V508" s="227">
        <v>414</v>
      </c>
      <c r="X508" s="228">
        <v>0</v>
      </c>
      <c r="AB508" s="229" t="s">
        <v>15667</v>
      </c>
    </row>
    <row r="509" spans="1:28" s="228" customFormat="1" ht="25.5">
      <c r="A509" s="181" t="s">
        <v>788</v>
      </c>
      <c r="B509" s="182" t="s">
        <v>1131</v>
      </c>
      <c r="C509" s="186" t="s">
        <v>1031</v>
      </c>
      <c r="D509" s="233"/>
      <c r="E509" s="182" t="s">
        <v>888</v>
      </c>
      <c r="F509" s="182" t="s">
        <v>788</v>
      </c>
      <c r="G509" s="182" t="s">
        <v>13320</v>
      </c>
      <c r="H509" s="183">
        <v>0</v>
      </c>
      <c r="I509" s="184" t="s">
        <v>1809</v>
      </c>
      <c r="J509" s="184" t="s">
        <v>1810</v>
      </c>
      <c r="K509" s="225"/>
      <c r="L509" s="225"/>
      <c r="M509" s="225"/>
      <c r="N509" s="225"/>
      <c r="O509" s="225"/>
      <c r="P509" s="185"/>
      <c r="Q509" s="226"/>
      <c r="R509" s="182" t="s">
        <v>1031</v>
      </c>
      <c r="S509" s="181" t="s">
        <v>12751</v>
      </c>
      <c r="T509" s="181" t="s">
        <v>11230</v>
      </c>
      <c r="U509" s="201"/>
      <c r="V509" s="227">
        <v>458</v>
      </c>
      <c r="X509" s="228">
        <v>0</v>
      </c>
      <c r="AB509" s="229" t="s">
        <v>15671</v>
      </c>
    </row>
    <row r="510" spans="1:28" s="228" customFormat="1" ht="51">
      <c r="A510" s="181" t="s">
        <v>804</v>
      </c>
      <c r="B510" s="182" t="s">
        <v>1131</v>
      </c>
      <c r="C510" s="186" t="s">
        <v>13882</v>
      </c>
      <c r="D510" s="233"/>
      <c r="E510" s="182" t="s">
        <v>1105</v>
      </c>
      <c r="F510" s="182" t="s">
        <v>804</v>
      </c>
      <c r="G510" s="182" t="s">
        <v>13320</v>
      </c>
      <c r="H510" s="183">
        <v>0</v>
      </c>
      <c r="I510" s="184" t="s">
        <v>1805</v>
      </c>
      <c r="J510" s="184" t="s">
        <v>6100</v>
      </c>
      <c r="K510" s="225"/>
      <c r="L510" s="225"/>
      <c r="M510" s="225"/>
      <c r="N510" s="225"/>
      <c r="O510" s="225"/>
      <c r="P510" s="185"/>
      <c r="Q510" s="226"/>
      <c r="R510" s="182" t="s">
        <v>13882</v>
      </c>
      <c r="S510" s="181" t="s">
        <v>12635</v>
      </c>
      <c r="T510" s="181" t="s">
        <v>6099</v>
      </c>
      <c r="U510" s="201"/>
      <c r="V510" s="227">
        <v>445</v>
      </c>
      <c r="X510" s="228">
        <v>0</v>
      </c>
      <c r="AB510" s="229" t="s">
        <v>15670</v>
      </c>
    </row>
    <row r="511" spans="1:28" s="228" customFormat="1" ht="51">
      <c r="A511" s="181" t="s">
        <v>784</v>
      </c>
      <c r="B511" s="182" t="s">
        <v>1131</v>
      </c>
      <c r="C511" s="186" t="s">
        <v>13881</v>
      </c>
      <c r="D511" s="233"/>
      <c r="E511" s="182" t="s">
        <v>1105</v>
      </c>
      <c r="F511" s="182" t="s">
        <v>784</v>
      </c>
      <c r="G511" s="182" t="s">
        <v>13320</v>
      </c>
      <c r="H511" s="183">
        <v>0</v>
      </c>
      <c r="I511" s="184" t="s">
        <v>1807</v>
      </c>
      <c r="J511" s="184" t="s">
        <v>12931</v>
      </c>
      <c r="K511" s="225"/>
      <c r="L511" s="225"/>
      <c r="M511" s="225"/>
      <c r="N511" s="225"/>
      <c r="O511" s="225"/>
      <c r="P511" s="185"/>
      <c r="Q511" s="226"/>
      <c r="R511" s="182" t="s">
        <v>13881</v>
      </c>
      <c r="S511" s="181" t="s">
        <v>12635</v>
      </c>
      <c r="T511" s="181" t="s">
        <v>6085</v>
      </c>
      <c r="U511" s="201"/>
      <c r="V511" s="227">
        <v>446</v>
      </c>
      <c r="X511" s="228">
        <v>0</v>
      </c>
      <c r="AB511" s="229" t="s">
        <v>15677</v>
      </c>
    </row>
    <row r="512" spans="1:28" s="228" customFormat="1" ht="51">
      <c r="A512" s="181" t="s">
        <v>1829</v>
      </c>
      <c r="B512" s="182" t="s">
        <v>1131</v>
      </c>
      <c r="C512" s="186" t="s">
        <v>13012</v>
      </c>
      <c r="D512" s="233"/>
      <c r="E512" s="182" t="s">
        <v>1095</v>
      </c>
      <c r="F512" s="182" t="s">
        <v>1829</v>
      </c>
      <c r="G512" s="182" t="s">
        <v>13320</v>
      </c>
      <c r="H512" s="183">
        <v>0</v>
      </c>
      <c r="I512" s="184" t="s">
        <v>1830</v>
      </c>
      <c r="J512" s="184" t="s">
        <v>3177</v>
      </c>
      <c r="K512" s="225"/>
      <c r="L512" s="225"/>
      <c r="M512" s="225"/>
      <c r="N512" s="225"/>
      <c r="O512" s="225"/>
      <c r="P512" s="185"/>
      <c r="Q512" s="226"/>
      <c r="R512" s="182" t="s">
        <v>13012</v>
      </c>
      <c r="S512" s="181" t="s">
        <v>12554</v>
      </c>
      <c r="T512" s="181" t="s">
        <v>3176</v>
      </c>
      <c r="U512" s="201"/>
      <c r="V512" s="227">
        <v>419</v>
      </c>
      <c r="X512" s="228">
        <v>0</v>
      </c>
      <c r="AB512" s="229" t="s">
        <v>15674</v>
      </c>
    </row>
    <row r="513" spans="1:28" s="228" customFormat="1" ht="76.5">
      <c r="A513" s="181" t="s">
        <v>789</v>
      </c>
      <c r="B513" s="182" t="s">
        <v>1131</v>
      </c>
      <c r="C513" s="186" t="s">
        <v>50</v>
      </c>
      <c r="D513" s="233"/>
      <c r="E513" s="182" t="s">
        <v>1096</v>
      </c>
      <c r="F513" s="182" t="s">
        <v>789</v>
      </c>
      <c r="G513" s="182" t="s">
        <v>13320</v>
      </c>
      <c r="H513" s="183">
        <v>0</v>
      </c>
      <c r="I513" s="184" t="s">
        <v>1778</v>
      </c>
      <c r="J513" s="184" t="s">
        <v>1782</v>
      </c>
      <c r="K513" s="225"/>
      <c r="L513" s="225"/>
      <c r="M513" s="225"/>
      <c r="N513" s="225"/>
      <c r="O513" s="225"/>
      <c r="P513" s="185"/>
      <c r="Q513" s="226"/>
      <c r="R513" s="182" t="s">
        <v>2556</v>
      </c>
      <c r="S513" s="181" t="s">
        <v>12565</v>
      </c>
      <c r="T513" s="181" t="s">
        <v>3483</v>
      </c>
      <c r="U513" s="201"/>
      <c r="V513" s="227">
        <v>466</v>
      </c>
      <c r="X513" s="228">
        <v>0</v>
      </c>
      <c r="AB513" s="229" t="s">
        <v>16270</v>
      </c>
    </row>
    <row r="514" spans="1:28" s="228" customFormat="1" ht="25.5">
      <c r="A514" s="181" t="s">
        <v>776</v>
      </c>
      <c r="B514" s="182" t="s">
        <v>1131</v>
      </c>
      <c r="C514" s="186" t="s">
        <v>1034</v>
      </c>
      <c r="D514" s="233"/>
      <c r="E514" s="182" t="s">
        <v>880</v>
      </c>
      <c r="F514" s="182" t="s">
        <v>776</v>
      </c>
      <c r="G514" s="182" t="s">
        <v>13320</v>
      </c>
      <c r="H514" s="183">
        <v>0</v>
      </c>
      <c r="I514" s="184" t="s">
        <v>1798</v>
      </c>
      <c r="J514" s="184" t="s">
        <v>9194</v>
      </c>
      <c r="K514" s="225"/>
      <c r="L514" s="225"/>
      <c r="M514" s="225"/>
      <c r="N514" s="225"/>
      <c r="O514" s="225"/>
      <c r="P514" s="185"/>
      <c r="Q514" s="226"/>
      <c r="R514" s="182" t="s">
        <v>1034</v>
      </c>
      <c r="S514" s="181" t="s">
        <v>12707</v>
      </c>
      <c r="T514" s="181" t="s">
        <v>9193</v>
      </c>
      <c r="U514" s="201"/>
      <c r="V514" s="227">
        <v>424</v>
      </c>
      <c r="X514" s="228">
        <v>0</v>
      </c>
      <c r="AB514" s="229" t="s">
        <v>15668</v>
      </c>
    </row>
    <row r="515" spans="1:28" s="228" customFormat="1" ht="51">
      <c r="A515" s="181" t="s">
        <v>13264</v>
      </c>
      <c r="B515" s="182" t="s">
        <v>1131</v>
      </c>
      <c r="C515" s="186" t="s">
        <v>13263</v>
      </c>
      <c r="D515" s="233"/>
      <c r="E515" s="182" t="s">
        <v>2456</v>
      </c>
      <c r="F515" s="182" t="s">
        <v>13264</v>
      </c>
      <c r="G515" s="182" t="s">
        <v>13320</v>
      </c>
      <c r="H515" s="183">
        <v>0</v>
      </c>
      <c r="I515" s="184" t="s">
        <v>13265</v>
      </c>
      <c r="J515" s="184" t="s">
        <v>1748</v>
      </c>
      <c r="K515" s="225"/>
      <c r="L515" s="225"/>
      <c r="M515" s="225"/>
      <c r="N515" s="225"/>
      <c r="O515" s="225"/>
      <c r="P515" s="185"/>
      <c r="Q515" s="226"/>
      <c r="R515" s="182" t="s">
        <v>13263</v>
      </c>
      <c r="S515" s="181" t="s">
        <v>12766</v>
      </c>
      <c r="T515" s="181" t="s">
        <v>12014</v>
      </c>
      <c r="U515" s="201"/>
      <c r="V515" s="227">
        <v>461</v>
      </c>
      <c r="X515" s="228">
        <v>0</v>
      </c>
      <c r="AB515" s="229" t="s">
        <v>15675</v>
      </c>
    </row>
    <row r="516" spans="1:28" s="228" customFormat="1" ht="51">
      <c r="A516" s="181" t="s">
        <v>783</v>
      </c>
      <c r="B516" s="182" t="s">
        <v>1131</v>
      </c>
      <c r="C516" s="186" t="s">
        <v>2171</v>
      </c>
      <c r="D516" s="233"/>
      <c r="E516" s="182" t="s">
        <v>1105</v>
      </c>
      <c r="F516" s="182" t="s">
        <v>783</v>
      </c>
      <c r="G516" s="182" t="s">
        <v>13320</v>
      </c>
      <c r="H516" s="183">
        <v>0</v>
      </c>
      <c r="I516" s="184" t="s">
        <v>1779</v>
      </c>
      <c r="J516" s="184" t="s">
        <v>12931</v>
      </c>
      <c r="K516" s="225"/>
      <c r="L516" s="225"/>
      <c r="M516" s="225"/>
      <c r="N516" s="225"/>
      <c r="O516" s="225"/>
      <c r="P516" s="185"/>
      <c r="Q516" s="226"/>
      <c r="R516" s="182" t="s">
        <v>2171</v>
      </c>
      <c r="S516" s="181" t="s">
        <v>12635</v>
      </c>
      <c r="T516" s="181" t="s">
        <v>6085</v>
      </c>
      <c r="U516" s="201"/>
      <c r="V516" s="227">
        <v>443</v>
      </c>
      <c r="X516" s="228">
        <v>0</v>
      </c>
      <c r="AB516" s="229" t="s">
        <v>15669</v>
      </c>
    </row>
    <row r="517" spans="1:28" s="228" customFormat="1" ht="63.75">
      <c r="A517" s="181" t="s">
        <v>780</v>
      </c>
      <c r="B517" s="182" t="s">
        <v>1131</v>
      </c>
      <c r="C517" s="186" t="s">
        <v>13885</v>
      </c>
      <c r="D517" s="233"/>
      <c r="E517" s="182" t="s">
        <v>2454</v>
      </c>
      <c r="F517" s="182" t="s">
        <v>780</v>
      </c>
      <c r="G517" s="182" t="s">
        <v>13320</v>
      </c>
      <c r="H517" s="183">
        <v>0</v>
      </c>
      <c r="I517" s="184" t="s">
        <v>1781</v>
      </c>
      <c r="J517" s="184" t="s">
        <v>1781</v>
      </c>
      <c r="K517" s="225"/>
      <c r="L517" s="225"/>
      <c r="M517" s="225"/>
      <c r="N517" s="225"/>
      <c r="O517" s="225"/>
      <c r="P517" s="185"/>
      <c r="Q517" s="226"/>
      <c r="R517" s="182" t="s">
        <v>13885</v>
      </c>
      <c r="S517" s="181" t="s">
        <v>12563</v>
      </c>
      <c r="T517" s="181" t="s">
        <v>3435</v>
      </c>
      <c r="U517" s="201"/>
      <c r="V517" s="227">
        <v>434</v>
      </c>
      <c r="X517" s="228">
        <v>0</v>
      </c>
      <c r="AB517" s="229" t="s">
        <v>15678</v>
      </c>
    </row>
    <row r="518" spans="1:28" s="228" customFormat="1" ht="25.5">
      <c r="A518" s="181" t="s">
        <v>769</v>
      </c>
      <c r="B518" s="182" t="s">
        <v>1131</v>
      </c>
      <c r="C518" s="186" t="s">
        <v>815</v>
      </c>
      <c r="D518" s="233"/>
      <c r="E518" s="182" t="s">
        <v>882</v>
      </c>
      <c r="F518" s="182" t="s">
        <v>769</v>
      </c>
      <c r="G518" s="182" t="s">
        <v>13320</v>
      </c>
      <c r="H518" s="183">
        <v>0</v>
      </c>
      <c r="I518" s="184" t="s">
        <v>1784</v>
      </c>
      <c r="J518" s="184" t="s">
        <v>9580</v>
      </c>
      <c r="K518" s="225"/>
      <c r="L518" s="225"/>
      <c r="M518" s="225"/>
      <c r="N518" s="225"/>
      <c r="O518" s="225"/>
      <c r="P518" s="185"/>
      <c r="Q518" s="226"/>
      <c r="R518" s="182" t="s">
        <v>815</v>
      </c>
      <c r="S518" s="181" t="s">
        <v>12712</v>
      </c>
      <c r="T518" s="181" t="s">
        <v>13652</v>
      </c>
      <c r="U518" s="201"/>
      <c r="V518" s="227">
        <v>383</v>
      </c>
      <c r="X518" s="228">
        <v>0</v>
      </c>
      <c r="AB518" s="229" t="s">
        <v>15719</v>
      </c>
    </row>
    <row r="519" spans="1:28" s="228" customFormat="1" ht="102">
      <c r="A519" s="181" t="s">
        <v>790</v>
      </c>
      <c r="B519" s="182" t="s">
        <v>1131</v>
      </c>
      <c r="C519" s="186" t="s">
        <v>2181</v>
      </c>
      <c r="D519" s="233"/>
      <c r="E519" s="182" t="s">
        <v>1100</v>
      </c>
      <c r="F519" s="182" t="s">
        <v>790</v>
      </c>
      <c r="G519" s="182" t="s">
        <v>13320</v>
      </c>
      <c r="H519" s="183">
        <v>0</v>
      </c>
      <c r="I519" s="184" t="s">
        <v>2470</v>
      </c>
      <c r="J519" s="184" t="s">
        <v>13708</v>
      </c>
      <c r="K519" s="225"/>
      <c r="L519" s="225"/>
      <c r="M519" s="225"/>
      <c r="N519" s="225"/>
      <c r="O519" s="225"/>
      <c r="P519" s="185"/>
      <c r="Q519" s="226"/>
      <c r="R519" s="182" t="s">
        <v>2181</v>
      </c>
      <c r="S519" s="181" t="s">
        <v>12582</v>
      </c>
      <c r="T519" s="181" t="s">
        <v>13608</v>
      </c>
      <c r="U519" s="201"/>
      <c r="V519" s="227">
        <v>473</v>
      </c>
      <c r="X519" s="228">
        <v>0</v>
      </c>
      <c r="AB519" s="229" t="s">
        <v>15680</v>
      </c>
    </row>
    <row r="520" spans="1:28" s="228" customFormat="1" ht="25.5">
      <c r="A520" s="181" t="s">
        <v>786</v>
      </c>
      <c r="B520" s="182" t="s">
        <v>1131</v>
      </c>
      <c r="C520" s="186" t="s">
        <v>785</v>
      </c>
      <c r="D520" s="233"/>
      <c r="E520" s="182" t="s">
        <v>2455</v>
      </c>
      <c r="F520" s="182" t="s">
        <v>786</v>
      </c>
      <c r="G520" s="182" t="s">
        <v>13320</v>
      </c>
      <c r="H520" s="183">
        <v>0</v>
      </c>
      <c r="I520" s="184" t="s">
        <v>13915</v>
      </c>
      <c r="J520" s="184" t="s">
        <v>1710</v>
      </c>
      <c r="K520" s="225"/>
      <c r="L520" s="225"/>
      <c r="M520" s="225"/>
      <c r="N520" s="225"/>
      <c r="O520" s="225"/>
      <c r="P520" s="185"/>
      <c r="Q520" s="226"/>
      <c r="R520" s="182" t="s">
        <v>785</v>
      </c>
      <c r="S520" s="181" t="s">
        <v>12761</v>
      </c>
      <c r="T520" s="181" t="s">
        <v>11591</v>
      </c>
      <c r="U520" s="201"/>
      <c r="V520" s="227">
        <v>450</v>
      </c>
      <c r="X520" s="228">
        <v>0</v>
      </c>
      <c r="AB520" s="229" t="s">
        <v>15702</v>
      </c>
    </row>
    <row r="521" spans="1:28" s="228" customFormat="1" ht="51">
      <c r="A521" s="181" t="s">
        <v>1794</v>
      </c>
      <c r="B521" s="182" t="s">
        <v>1131</v>
      </c>
      <c r="C521" s="186" t="s">
        <v>2163</v>
      </c>
      <c r="D521" s="233"/>
      <c r="E521" s="182" t="s">
        <v>2456</v>
      </c>
      <c r="F521" s="182" t="s">
        <v>1794</v>
      </c>
      <c r="G521" s="182" t="s">
        <v>13320</v>
      </c>
      <c r="H521" s="183">
        <v>0</v>
      </c>
      <c r="I521" s="184" t="s">
        <v>1795</v>
      </c>
      <c r="J521" s="184" t="s">
        <v>1642</v>
      </c>
      <c r="K521" s="225"/>
      <c r="L521" s="225"/>
      <c r="M521" s="225"/>
      <c r="N521" s="225"/>
      <c r="O521" s="225"/>
      <c r="P521" s="185"/>
      <c r="Q521" s="226"/>
      <c r="R521" s="182" t="s">
        <v>2163</v>
      </c>
      <c r="S521" s="181" t="s">
        <v>12766</v>
      </c>
      <c r="T521" s="181" t="s">
        <v>11977</v>
      </c>
      <c r="U521" s="201"/>
      <c r="V521" s="227">
        <v>418</v>
      </c>
      <c r="X521" s="228">
        <v>0</v>
      </c>
      <c r="AB521" s="229" t="s">
        <v>15723</v>
      </c>
    </row>
    <row r="522" spans="1:28" s="228" customFormat="1" ht="63.75">
      <c r="A522" s="181" t="s">
        <v>13884</v>
      </c>
      <c r="B522" s="182" t="s">
        <v>1131</v>
      </c>
      <c r="C522" s="186" t="s">
        <v>13883</v>
      </c>
      <c r="D522" s="233"/>
      <c r="E522" s="182" t="s">
        <v>1100</v>
      </c>
      <c r="F522" s="182" t="s">
        <v>13884</v>
      </c>
      <c r="G522" s="182" t="s">
        <v>13320</v>
      </c>
      <c r="H522" s="183">
        <v>0</v>
      </c>
      <c r="I522" s="184" t="s">
        <v>13922</v>
      </c>
      <c r="J522" s="184" t="s">
        <v>13697</v>
      </c>
      <c r="K522" s="225"/>
      <c r="L522" s="225"/>
      <c r="M522" s="225"/>
      <c r="N522" s="225"/>
      <c r="O522" s="225"/>
      <c r="P522" s="185"/>
      <c r="Q522" s="226"/>
      <c r="R522" s="182" t="s">
        <v>13883</v>
      </c>
      <c r="S522" s="181" t="s">
        <v>12582</v>
      </c>
      <c r="T522" s="181" t="s">
        <v>13597</v>
      </c>
      <c r="U522" s="201"/>
      <c r="V522" s="227">
        <v>412</v>
      </c>
      <c r="X522" s="228">
        <v>0</v>
      </c>
      <c r="AB522" s="229" t="s">
        <v>15822</v>
      </c>
    </row>
    <row r="523" spans="1:28" s="228" customFormat="1" ht="63.75">
      <c r="A523" s="181" t="s">
        <v>781</v>
      </c>
      <c r="B523" s="182" t="s">
        <v>1131</v>
      </c>
      <c r="C523" s="186" t="s">
        <v>844</v>
      </c>
      <c r="D523" s="233"/>
      <c r="E523" s="182" t="s">
        <v>1105</v>
      </c>
      <c r="F523" s="182" t="s">
        <v>781</v>
      </c>
      <c r="G523" s="182" t="s">
        <v>13320</v>
      </c>
      <c r="H523" s="183">
        <v>0</v>
      </c>
      <c r="I523" s="184" t="s">
        <v>1779</v>
      </c>
      <c r="J523" s="184" t="s">
        <v>12931</v>
      </c>
      <c r="K523" s="225"/>
      <c r="L523" s="225"/>
      <c r="M523" s="225"/>
      <c r="N523" s="225"/>
      <c r="O523" s="225"/>
      <c r="P523" s="185"/>
      <c r="Q523" s="226"/>
      <c r="R523" s="182" t="s">
        <v>844</v>
      </c>
      <c r="S523" s="181" t="s">
        <v>12635</v>
      </c>
      <c r="T523" s="181" t="s">
        <v>6085</v>
      </c>
      <c r="U523" s="201"/>
      <c r="V523" s="227">
        <v>438</v>
      </c>
      <c r="X523" s="228">
        <v>0</v>
      </c>
      <c r="AB523" s="229" t="s">
        <v>15708</v>
      </c>
    </row>
    <row r="524" spans="1:28" s="228" customFormat="1" ht="51">
      <c r="A524" s="181" t="s">
        <v>782</v>
      </c>
      <c r="B524" s="182" t="s">
        <v>1131</v>
      </c>
      <c r="C524" s="186" t="s">
        <v>627</v>
      </c>
      <c r="D524" s="233"/>
      <c r="E524" s="182" t="s">
        <v>1105</v>
      </c>
      <c r="F524" s="182" t="s">
        <v>782</v>
      </c>
      <c r="G524" s="182" t="s">
        <v>13320</v>
      </c>
      <c r="H524" s="183">
        <v>0</v>
      </c>
      <c r="I524" s="184" t="s">
        <v>1779</v>
      </c>
      <c r="J524" s="184" t="s">
        <v>12931</v>
      </c>
      <c r="K524" s="225"/>
      <c r="L524" s="225"/>
      <c r="M524" s="225"/>
      <c r="N524" s="225"/>
      <c r="O524" s="225"/>
      <c r="P524" s="185"/>
      <c r="Q524" s="226"/>
      <c r="R524" s="182" t="s">
        <v>627</v>
      </c>
      <c r="S524" s="181" t="s">
        <v>12635</v>
      </c>
      <c r="T524" s="181" t="s">
        <v>6085</v>
      </c>
      <c r="U524" s="201"/>
      <c r="V524" s="227">
        <v>441</v>
      </c>
      <c r="X524" s="228">
        <v>0</v>
      </c>
      <c r="AB524" s="229" t="s">
        <v>15687</v>
      </c>
    </row>
    <row r="525" spans="1:28" s="228" customFormat="1" ht="63.75">
      <c r="A525" s="181" t="s">
        <v>1404</v>
      </c>
      <c r="B525" s="182" t="s">
        <v>1131</v>
      </c>
      <c r="C525" s="186" t="s">
        <v>1403</v>
      </c>
      <c r="D525" s="233"/>
      <c r="E525" s="182" t="s">
        <v>1105</v>
      </c>
      <c r="F525" s="182" t="s">
        <v>1404</v>
      </c>
      <c r="G525" s="182" t="s">
        <v>13320</v>
      </c>
      <c r="H525" s="183">
        <v>0</v>
      </c>
      <c r="I525" s="184" t="s">
        <v>1779</v>
      </c>
      <c r="J525" s="184" t="s">
        <v>12931</v>
      </c>
      <c r="K525" s="225"/>
      <c r="L525" s="225"/>
      <c r="M525" s="225"/>
      <c r="N525" s="225"/>
      <c r="O525" s="225"/>
      <c r="P525" s="185"/>
      <c r="Q525" s="226"/>
      <c r="R525" s="182" t="s">
        <v>1403</v>
      </c>
      <c r="S525" s="181" t="s">
        <v>12635</v>
      </c>
      <c r="T525" s="181" t="s">
        <v>6085</v>
      </c>
      <c r="U525" s="201"/>
      <c r="V525" s="227">
        <v>439</v>
      </c>
      <c r="X525" s="228">
        <v>0</v>
      </c>
      <c r="AB525" s="229" t="s">
        <v>15692</v>
      </c>
    </row>
    <row r="526" spans="1:28" s="228" customFormat="1" ht="102">
      <c r="A526" s="181" t="s">
        <v>2553</v>
      </c>
      <c r="B526" s="182" t="s">
        <v>1131</v>
      </c>
      <c r="C526" s="186" t="s">
        <v>2552</v>
      </c>
      <c r="D526" s="233"/>
      <c r="E526" s="182" t="s">
        <v>1100</v>
      </c>
      <c r="F526" s="182" t="s">
        <v>2553</v>
      </c>
      <c r="G526" s="182" t="s">
        <v>13320</v>
      </c>
      <c r="H526" s="183">
        <v>0</v>
      </c>
      <c r="I526" s="184" t="s">
        <v>1838</v>
      </c>
      <c r="J526" s="184" t="s">
        <v>13704</v>
      </c>
      <c r="K526" s="225"/>
      <c r="L526" s="225"/>
      <c r="M526" s="225"/>
      <c r="N526" s="225"/>
      <c r="O526" s="225"/>
      <c r="P526" s="185"/>
      <c r="Q526" s="226"/>
      <c r="R526" s="182" t="s">
        <v>2552</v>
      </c>
      <c r="S526" s="181" t="s">
        <v>12582</v>
      </c>
      <c r="T526" s="181" t="s">
        <v>13604</v>
      </c>
      <c r="U526" s="201"/>
      <c r="V526" s="227">
        <v>395</v>
      </c>
      <c r="X526" s="228">
        <v>0</v>
      </c>
      <c r="AB526" s="229" t="s">
        <v>15721</v>
      </c>
    </row>
    <row r="527" spans="1:28" s="228" customFormat="1" ht="63.75">
      <c r="A527" s="181" t="s">
        <v>773</v>
      </c>
      <c r="B527" s="182" t="s">
        <v>1131</v>
      </c>
      <c r="C527" s="186" t="s">
        <v>1327</v>
      </c>
      <c r="D527" s="233"/>
      <c r="E527" s="182" t="s">
        <v>1100</v>
      </c>
      <c r="F527" s="182" t="s">
        <v>773</v>
      </c>
      <c r="G527" s="182" t="s">
        <v>13320</v>
      </c>
      <c r="H527" s="183">
        <v>0</v>
      </c>
      <c r="I527" s="184" t="s">
        <v>1788</v>
      </c>
      <c r="J527" s="184" t="s">
        <v>13683</v>
      </c>
      <c r="K527" s="225"/>
      <c r="L527" s="225"/>
      <c r="M527" s="225"/>
      <c r="N527" s="225"/>
      <c r="O527" s="225"/>
      <c r="P527" s="185"/>
      <c r="Q527" s="226"/>
      <c r="R527" s="182" t="s">
        <v>1327</v>
      </c>
      <c r="S527" s="181" t="s">
        <v>12582</v>
      </c>
      <c r="T527" s="181" t="s">
        <v>13583</v>
      </c>
      <c r="U527" s="201"/>
      <c r="V527" s="227">
        <v>367</v>
      </c>
      <c r="X527" s="228">
        <v>0</v>
      </c>
      <c r="AB527" s="229" t="s">
        <v>15717</v>
      </c>
    </row>
    <row r="528" spans="1:28" s="228" customFormat="1" ht="89.25">
      <c r="A528" s="181" t="s">
        <v>772</v>
      </c>
      <c r="B528" s="182" t="s">
        <v>1131</v>
      </c>
      <c r="C528" s="186" t="s">
        <v>1427</v>
      </c>
      <c r="D528" s="233"/>
      <c r="E528" s="182" t="s">
        <v>1100</v>
      </c>
      <c r="F528" s="182" t="s">
        <v>772</v>
      </c>
      <c r="G528" s="182" t="s">
        <v>13320</v>
      </c>
      <c r="H528" s="183">
        <v>0</v>
      </c>
      <c r="I528" s="184" t="s">
        <v>2470</v>
      </c>
      <c r="J528" s="184" t="s">
        <v>13708</v>
      </c>
      <c r="K528" s="225"/>
      <c r="L528" s="225"/>
      <c r="M528" s="225"/>
      <c r="N528" s="225"/>
      <c r="O528" s="225"/>
      <c r="P528" s="185"/>
      <c r="Q528" s="226"/>
      <c r="R528" s="182" t="s">
        <v>1427</v>
      </c>
      <c r="S528" s="181" t="s">
        <v>12582</v>
      </c>
      <c r="T528" s="181" t="s">
        <v>13608</v>
      </c>
      <c r="U528" s="201"/>
      <c r="V528" s="227">
        <v>388</v>
      </c>
      <c r="X528" s="228">
        <v>0</v>
      </c>
      <c r="AB528" s="229" t="s">
        <v>15736</v>
      </c>
    </row>
    <row r="529" spans="1:28" s="228" customFormat="1" ht="89.25">
      <c r="A529" s="181" t="s">
        <v>770</v>
      </c>
      <c r="B529" s="182" t="s">
        <v>1131</v>
      </c>
      <c r="C529" s="186" t="s">
        <v>2158</v>
      </c>
      <c r="D529" s="233"/>
      <c r="E529" s="182" t="s">
        <v>1100</v>
      </c>
      <c r="F529" s="182" t="s">
        <v>770</v>
      </c>
      <c r="G529" s="182" t="s">
        <v>13320</v>
      </c>
      <c r="H529" s="183">
        <v>0</v>
      </c>
      <c r="I529" s="184" t="s">
        <v>2470</v>
      </c>
      <c r="J529" s="184" t="s">
        <v>13708</v>
      </c>
      <c r="K529" s="225"/>
      <c r="L529" s="225"/>
      <c r="M529" s="225"/>
      <c r="N529" s="225"/>
      <c r="O529" s="225"/>
      <c r="P529" s="185"/>
      <c r="Q529" s="226"/>
      <c r="R529" s="182" t="s">
        <v>2158</v>
      </c>
      <c r="S529" s="181" t="s">
        <v>12582</v>
      </c>
      <c r="T529" s="181" t="s">
        <v>13608</v>
      </c>
      <c r="U529" s="201"/>
      <c r="V529" s="227">
        <v>389</v>
      </c>
      <c r="X529" s="228">
        <v>0</v>
      </c>
      <c r="AB529" s="229" t="s">
        <v>15720</v>
      </c>
    </row>
    <row r="530" spans="1:28" s="228" customFormat="1" ht="76.5">
      <c r="A530" s="181" t="s">
        <v>777</v>
      </c>
      <c r="B530" s="182" t="s">
        <v>1131</v>
      </c>
      <c r="C530" s="186" t="s">
        <v>1164</v>
      </c>
      <c r="D530" s="233"/>
      <c r="E530" s="182" t="s">
        <v>1108</v>
      </c>
      <c r="F530" s="182" t="s">
        <v>777</v>
      </c>
      <c r="G530" s="182" t="s">
        <v>13320</v>
      </c>
      <c r="H530" s="183">
        <v>0</v>
      </c>
      <c r="I530" s="184" t="s">
        <v>16271</v>
      </c>
      <c r="J530" s="184" t="s">
        <v>1558</v>
      </c>
      <c r="K530" s="225"/>
      <c r="L530" s="225"/>
      <c r="M530" s="225"/>
      <c r="N530" s="225"/>
      <c r="O530" s="225"/>
      <c r="P530" s="185"/>
      <c r="Q530" s="226"/>
      <c r="R530" s="182" t="s">
        <v>1164</v>
      </c>
      <c r="S530" s="181" t="s">
        <v>12648</v>
      </c>
      <c r="T530" s="181" t="s">
        <v>6721</v>
      </c>
      <c r="U530" s="201"/>
      <c r="V530" s="227">
        <v>425</v>
      </c>
      <c r="X530" s="228">
        <v>0</v>
      </c>
      <c r="AB530" s="229" t="s">
        <v>15887</v>
      </c>
    </row>
    <row r="531" spans="1:28" s="228" customFormat="1" ht="89.25">
      <c r="A531" s="181" t="s">
        <v>13890</v>
      </c>
      <c r="B531" s="182" t="s">
        <v>1131</v>
      </c>
      <c r="C531" s="186" t="s">
        <v>13889</v>
      </c>
      <c r="D531" s="233"/>
      <c r="E531" s="182" t="s">
        <v>892</v>
      </c>
      <c r="F531" s="182" t="s">
        <v>13890</v>
      </c>
      <c r="G531" s="182" t="s">
        <v>13320</v>
      </c>
      <c r="H531" s="183">
        <v>0</v>
      </c>
      <c r="I531" s="184" t="s">
        <v>13916</v>
      </c>
      <c r="J531" s="184" t="s">
        <v>12213</v>
      </c>
      <c r="K531" s="225"/>
      <c r="L531" s="225"/>
      <c r="M531" s="225"/>
      <c r="N531" s="225"/>
      <c r="O531" s="225"/>
      <c r="P531" s="185"/>
      <c r="Q531" s="226"/>
      <c r="R531" s="182" t="s">
        <v>13889</v>
      </c>
      <c r="S531" s="181" t="s">
        <v>12774</v>
      </c>
      <c r="T531" s="181" t="s">
        <v>12212</v>
      </c>
      <c r="U531" s="201"/>
      <c r="V531" s="227">
        <v>455</v>
      </c>
      <c r="X531" s="228">
        <v>0</v>
      </c>
      <c r="AB531" s="229" t="s">
        <v>15775</v>
      </c>
    </row>
    <row r="532" spans="1:28" s="228" customFormat="1" ht="63.75">
      <c r="A532" s="181" t="s">
        <v>1801</v>
      </c>
      <c r="B532" s="182" t="s">
        <v>1131</v>
      </c>
      <c r="C532" s="186" t="s">
        <v>13261</v>
      </c>
      <c r="D532" s="233"/>
      <c r="E532" s="182" t="s">
        <v>1100</v>
      </c>
      <c r="F532" s="182" t="s">
        <v>1801</v>
      </c>
      <c r="G532" s="182" t="s">
        <v>13320</v>
      </c>
      <c r="H532" s="183">
        <v>0</v>
      </c>
      <c r="I532" s="184" t="s">
        <v>1786</v>
      </c>
      <c r="J532" s="184" t="s">
        <v>13699</v>
      </c>
      <c r="K532" s="225"/>
      <c r="L532" s="225"/>
      <c r="M532" s="225"/>
      <c r="N532" s="225"/>
      <c r="O532" s="225"/>
      <c r="P532" s="185"/>
      <c r="Q532" s="226"/>
      <c r="R532" s="182" t="s">
        <v>13261</v>
      </c>
      <c r="S532" s="181" t="s">
        <v>12582</v>
      </c>
      <c r="T532" s="181" t="s">
        <v>13599</v>
      </c>
      <c r="U532" s="201"/>
      <c r="V532" s="227">
        <v>404</v>
      </c>
      <c r="X532" s="228">
        <v>0</v>
      </c>
      <c r="AB532" s="229" t="s">
        <v>15722</v>
      </c>
    </row>
    <row r="533" spans="1:28" s="228" customFormat="1" ht="20.25">
      <c r="A533" s="181" t="s">
        <v>1410</v>
      </c>
      <c r="B533" s="182" t="s">
        <v>1131</v>
      </c>
      <c r="C533" s="186" t="s">
        <v>906</v>
      </c>
      <c r="D533" s="233"/>
      <c r="E533" s="182" t="s">
        <v>1108</v>
      </c>
      <c r="F533" s="182" t="s">
        <v>1410</v>
      </c>
      <c r="G533" s="182" t="s">
        <v>13320</v>
      </c>
      <c r="H533" s="183">
        <v>0</v>
      </c>
      <c r="I533" s="184" t="s">
        <v>1581</v>
      </c>
      <c r="J533" s="184" t="s">
        <v>1582</v>
      </c>
      <c r="K533" s="225"/>
      <c r="L533" s="225"/>
      <c r="M533" s="225"/>
      <c r="N533" s="225"/>
      <c r="O533" s="225"/>
      <c r="P533" s="185"/>
      <c r="Q533" s="226"/>
      <c r="R533" s="182" t="s">
        <v>906</v>
      </c>
      <c r="S533" s="181" t="s">
        <v>12648</v>
      </c>
      <c r="T533" s="181" t="s">
        <v>6728</v>
      </c>
      <c r="U533" s="201"/>
      <c r="V533" s="227">
        <v>374</v>
      </c>
      <c r="X533" s="228">
        <v>0</v>
      </c>
      <c r="AB533" s="229" t="s">
        <v>15868</v>
      </c>
    </row>
    <row r="534" spans="1:28" s="228" customFormat="1" ht="63.75">
      <c r="A534" s="181" t="s">
        <v>1402</v>
      </c>
      <c r="B534" s="182" t="s">
        <v>1131</v>
      </c>
      <c r="C534" s="186" t="s">
        <v>1401</v>
      </c>
      <c r="D534" s="233"/>
      <c r="E534" s="182" t="s">
        <v>881</v>
      </c>
      <c r="F534" s="182" t="s">
        <v>1402</v>
      </c>
      <c r="G534" s="182" t="s">
        <v>13320</v>
      </c>
      <c r="H534" s="183">
        <v>0</v>
      </c>
      <c r="I534" s="184" t="s">
        <v>13022</v>
      </c>
      <c r="J534" s="184" t="s">
        <v>9530</v>
      </c>
      <c r="K534" s="225" t="s">
        <v>16272</v>
      </c>
      <c r="L534" s="225" t="s">
        <v>16273</v>
      </c>
      <c r="M534" s="225" t="s">
        <v>16274</v>
      </c>
      <c r="N534" s="225" t="s">
        <v>16275</v>
      </c>
      <c r="O534" s="225" t="s">
        <v>16275</v>
      </c>
      <c r="P534" s="185" t="s">
        <v>488</v>
      </c>
      <c r="Q534" s="226"/>
      <c r="R534" s="182" t="s">
        <v>1401</v>
      </c>
      <c r="S534" s="181" t="s">
        <v>12710</v>
      </c>
      <c r="T534" s="181" t="s">
        <v>9529</v>
      </c>
      <c r="U534" s="201"/>
      <c r="V534" s="227">
        <v>432</v>
      </c>
      <c r="X534" s="228">
        <v>0</v>
      </c>
      <c r="AB534" s="229" t="s">
        <v>15772</v>
      </c>
    </row>
    <row r="535" spans="1:28" s="228" customFormat="1" ht="51">
      <c r="A535" s="181" t="s">
        <v>1829</v>
      </c>
      <c r="B535" s="182" t="s">
        <v>1131</v>
      </c>
      <c r="C535" s="186" t="s">
        <v>13012</v>
      </c>
      <c r="D535" s="233"/>
      <c r="E535" s="182" t="s">
        <v>1095</v>
      </c>
      <c r="F535" s="182" t="s">
        <v>1829</v>
      </c>
      <c r="G535" s="182" t="s">
        <v>13320</v>
      </c>
      <c r="H535" s="183">
        <v>0</v>
      </c>
      <c r="I535" s="184" t="s">
        <v>1830</v>
      </c>
      <c r="J535" s="184" t="s">
        <v>3177</v>
      </c>
      <c r="K535" s="225" t="s">
        <v>16276</v>
      </c>
      <c r="L535" s="225" t="s">
        <v>16277</v>
      </c>
      <c r="M535" s="225" t="s">
        <v>16278</v>
      </c>
      <c r="N535" s="225" t="s">
        <v>16279</v>
      </c>
      <c r="O535" s="225" t="s">
        <v>16279</v>
      </c>
      <c r="P535" s="185" t="s">
        <v>489</v>
      </c>
      <c r="Q535" s="226"/>
      <c r="R535" s="182" t="s">
        <v>13012</v>
      </c>
      <c r="S535" s="181" t="s">
        <v>12554</v>
      </c>
      <c r="T535" s="181" t="s">
        <v>3176</v>
      </c>
      <c r="U535" s="201"/>
      <c r="V535" s="227">
        <v>419</v>
      </c>
      <c r="X535" s="228">
        <v>0</v>
      </c>
      <c r="AB535" s="229" t="s">
        <v>15674</v>
      </c>
    </row>
    <row r="536" spans="1:28" s="228" customFormat="1" ht="89.25">
      <c r="A536" s="181" t="s">
        <v>13890</v>
      </c>
      <c r="B536" s="182" t="s">
        <v>1131</v>
      </c>
      <c r="C536" s="186" t="s">
        <v>13889</v>
      </c>
      <c r="D536" s="233"/>
      <c r="E536" s="182" t="s">
        <v>892</v>
      </c>
      <c r="F536" s="182" t="s">
        <v>13890</v>
      </c>
      <c r="G536" s="182" t="s">
        <v>13320</v>
      </c>
      <c r="H536" s="183">
        <v>0</v>
      </c>
      <c r="I536" s="184" t="s">
        <v>13916</v>
      </c>
      <c r="J536" s="184" t="s">
        <v>12213</v>
      </c>
      <c r="K536" s="225"/>
      <c r="L536" s="225"/>
      <c r="M536" s="225"/>
      <c r="N536" s="225" t="s">
        <v>16280</v>
      </c>
      <c r="O536" s="225" t="s">
        <v>16281</v>
      </c>
      <c r="P536" s="185" t="s">
        <v>489</v>
      </c>
      <c r="Q536" s="226"/>
      <c r="R536" s="182" t="s">
        <v>13889</v>
      </c>
      <c r="S536" s="181" t="s">
        <v>12774</v>
      </c>
      <c r="T536" s="181" t="s">
        <v>12212</v>
      </c>
      <c r="U536" s="201"/>
      <c r="V536" s="227">
        <v>455</v>
      </c>
      <c r="X536" s="228">
        <v>0</v>
      </c>
      <c r="AB536" s="229" t="s">
        <v>15775</v>
      </c>
    </row>
    <row r="537" spans="1:28" s="228" customFormat="1" ht="102">
      <c r="A537" s="181" t="s">
        <v>2553</v>
      </c>
      <c r="B537" s="182" t="s">
        <v>1131</v>
      </c>
      <c r="C537" s="186" t="s">
        <v>2552</v>
      </c>
      <c r="D537" s="233"/>
      <c r="E537" s="182" t="s">
        <v>1100</v>
      </c>
      <c r="F537" s="182" t="s">
        <v>2553</v>
      </c>
      <c r="G537" s="182" t="s">
        <v>13320</v>
      </c>
      <c r="H537" s="183">
        <v>0</v>
      </c>
      <c r="I537" s="184" t="s">
        <v>1838</v>
      </c>
      <c r="J537" s="184" t="s">
        <v>13704</v>
      </c>
      <c r="K537" s="225"/>
      <c r="L537" s="225"/>
      <c r="M537" s="225"/>
      <c r="N537" s="225"/>
      <c r="O537" s="225"/>
      <c r="P537" s="185"/>
      <c r="Q537" s="226"/>
      <c r="R537" s="182" t="s">
        <v>2552</v>
      </c>
      <c r="S537" s="181" t="s">
        <v>12582</v>
      </c>
      <c r="T537" s="181" t="s">
        <v>13604</v>
      </c>
      <c r="U537" s="201"/>
      <c r="V537" s="227">
        <v>395</v>
      </c>
      <c r="X537" s="228">
        <v>0</v>
      </c>
      <c r="AB537" s="229" t="s">
        <v>15721</v>
      </c>
    </row>
    <row r="538" spans="1:28" s="228" customFormat="1" ht="76.5">
      <c r="A538" s="181" t="s">
        <v>650</v>
      </c>
      <c r="B538" s="182" t="s">
        <v>1130</v>
      </c>
      <c r="C538" s="186" t="s">
        <v>2154</v>
      </c>
      <c r="D538" s="233"/>
      <c r="E538" s="182" t="s">
        <v>16282</v>
      </c>
      <c r="F538" s="182" t="s">
        <v>650</v>
      </c>
      <c r="G538" s="182" t="s">
        <v>13320</v>
      </c>
      <c r="H538" s="183" t="s">
        <v>16283</v>
      </c>
      <c r="I538" s="184" t="s">
        <v>1547</v>
      </c>
      <c r="J538" s="184" t="s">
        <v>1548</v>
      </c>
      <c r="K538" s="225"/>
      <c r="L538" s="225"/>
      <c r="M538" s="225"/>
      <c r="N538" s="225"/>
      <c r="O538" s="225"/>
      <c r="P538" s="185"/>
      <c r="Q538" s="226"/>
      <c r="R538" s="182" t="s">
        <v>2154</v>
      </c>
      <c r="S538" s="181" t="s">
        <v>12648</v>
      </c>
      <c r="T538" s="181" t="s">
        <v>6729</v>
      </c>
      <c r="U538" s="201"/>
      <c r="V538" s="227">
        <v>11</v>
      </c>
      <c r="X538" s="228">
        <v>0</v>
      </c>
      <c r="AB538" s="229" t="s">
        <v>16284</v>
      </c>
    </row>
    <row r="539" spans="1:28" s="228" customFormat="1" ht="102">
      <c r="A539" s="181" t="s">
        <v>652</v>
      </c>
      <c r="B539" s="182" t="s">
        <v>1130</v>
      </c>
      <c r="C539" s="186" t="s">
        <v>624</v>
      </c>
      <c r="D539" s="233"/>
      <c r="E539" s="182" t="s">
        <v>16285</v>
      </c>
      <c r="F539" s="182" t="s">
        <v>652</v>
      </c>
      <c r="G539" s="182" t="s">
        <v>13320</v>
      </c>
      <c r="H539" s="183" t="s">
        <v>16286</v>
      </c>
      <c r="I539" s="184" t="s">
        <v>1551</v>
      </c>
      <c r="J539" s="184" t="s">
        <v>12093</v>
      </c>
      <c r="K539" s="225"/>
      <c r="L539" s="225"/>
      <c r="M539" s="225"/>
      <c r="N539" s="225"/>
      <c r="O539" s="225"/>
      <c r="P539" s="185"/>
      <c r="Q539" s="226"/>
      <c r="R539" s="182" t="s">
        <v>624</v>
      </c>
      <c r="S539" s="181" t="s">
        <v>12768</v>
      </c>
      <c r="T539" s="181" t="s">
        <v>12092</v>
      </c>
      <c r="U539" s="201"/>
      <c r="V539" s="227">
        <v>17</v>
      </c>
      <c r="X539" s="228">
        <v>0</v>
      </c>
      <c r="AB539" s="229" t="s">
        <v>16287</v>
      </c>
    </row>
    <row r="540" spans="1:28" s="228" customFormat="1" ht="51">
      <c r="A540" s="181" t="s">
        <v>754</v>
      </c>
      <c r="B540" s="182" t="s">
        <v>1132</v>
      </c>
      <c r="C540" s="186" t="s">
        <v>47</v>
      </c>
      <c r="D540" s="233"/>
      <c r="E540" s="182" t="s">
        <v>16288</v>
      </c>
      <c r="F540" s="182" t="s">
        <v>754</v>
      </c>
      <c r="G540" s="182" t="s">
        <v>13320</v>
      </c>
      <c r="H540" s="183" t="s">
        <v>16289</v>
      </c>
      <c r="I540" s="184" t="s">
        <v>1731</v>
      </c>
      <c r="J540" s="184" t="s">
        <v>1554</v>
      </c>
      <c r="K540" s="225"/>
      <c r="L540" s="225"/>
      <c r="M540" s="225"/>
      <c r="N540" s="225"/>
      <c r="O540" s="225"/>
      <c r="P540" s="185"/>
      <c r="Q540" s="226"/>
      <c r="R540" s="182" t="s">
        <v>47</v>
      </c>
      <c r="S540" s="181" t="s">
        <v>12565</v>
      </c>
      <c r="T540" s="181" t="s">
        <v>3458</v>
      </c>
      <c r="U540" s="201"/>
      <c r="V540" s="227">
        <v>341</v>
      </c>
      <c r="X540" s="228">
        <v>0</v>
      </c>
      <c r="AB540" s="229" t="s">
        <v>16290</v>
      </c>
    </row>
    <row r="541" spans="1:28" s="228" customFormat="1" ht="63.75">
      <c r="A541" s="181" t="s">
        <v>756</v>
      </c>
      <c r="B541" s="182" t="s">
        <v>1132</v>
      </c>
      <c r="C541" s="186" t="s">
        <v>12509</v>
      </c>
      <c r="D541" s="233"/>
      <c r="E541" s="182" t="s">
        <v>16288</v>
      </c>
      <c r="F541" s="182" t="s">
        <v>756</v>
      </c>
      <c r="G541" s="182" t="s">
        <v>13320</v>
      </c>
      <c r="H541" s="183" t="s">
        <v>16291</v>
      </c>
      <c r="I541" s="184" t="s">
        <v>1735</v>
      </c>
      <c r="J541" s="184" t="s">
        <v>1736</v>
      </c>
      <c r="K541" s="225"/>
      <c r="L541" s="225"/>
      <c r="M541" s="225"/>
      <c r="N541" s="225"/>
      <c r="O541" s="225"/>
      <c r="P541" s="185"/>
      <c r="Q541" s="226"/>
      <c r="R541" s="182" t="s">
        <v>12509</v>
      </c>
      <c r="S541" s="181" t="s">
        <v>12565</v>
      </c>
      <c r="T541" s="181" t="s">
        <v>3451</v>
      </c>
      <c r="U541" s="201"/>
      <c r="V541" s="227">
        <v>345</v>
      </c>
      <c r="X541" s="228">
        <v>0</v>
      </c>
      <c r="AB541" s="229" t="s">
        <v>16292</v>
      </c>
    </row>
    <row r="542" spans="1:28" s="228" customFormat="1" ht="38.25">
      <c r="A542" s="181" t="s">
        <v>760</v>
      </c>
      <c r="B542" s="182" t="s">
        <v>1132</v>
      </c>
      <c r="C542" s="186" t="s">
        <v>817</v>
      </c>
      <c r="D542" s="233"/>
      <c r="E542" s="182" t="s">
        <v>16293</v>
      </c>
      <c r="F542" s="182" t="s">
        <v>760</v>
      </c>
      <c r="G542" s="182" t="s">
        <v>13320</v>
      </c>
      <c r="H542" s="183" t="s">
        <v>16294</v>
      </c>
      <c r="I542" s="184" t="s">
        <v>13912</v>
      </c>
      <c r="J542" s="184" t="s">
        <v>2280</v>
      </c>
      <c r="K542" s="225"/>
      <c r="L542" s="225"/>
      <c r="M542" s="225"/>
      <c r="N542" s="225"/>
      <c r="O542" s="225"/>
      <c r="P542" s="185"/>
      <c r="Q542" s="226"/>
      <c r="R542" s="182" t="s">
        <v>817</v>
      </c>
      <c r="S542" s="181" t="s">
        <v>12766</v>
      </c>
      <c r="T542" s="181" t="s">
        <v>11999</v>
      </c>
      <c r="U542" s="201"/>
      <c r="V542" s="227">
        <v>357</v>
      </c>
      <c r="X542" s="228">
        <v>0</v>
      </c>
      <c r="AB542" s="229" t="s">
        <v>16295</v>
      </c>
    </row>
    <row r="543" spans="1:28" s="228" customFormat="1" ht="89.25">
      <c r="A543" s="181" t="s">
        <v>762</v>
      </c>
      <c r="B543" s="182" t="s">
        <v>1132</v>
      </c>
      <c r="C543" s="186" t="s">
        <v>1378</v>
      </c>
      <c r="D543" s="233"/>
      <c r="E543" s="182" t="s">
        <v>16296</v>
      </c>
      <c r="F543" s="182" t="s">
        <v>762</v>
      </c>
      <c r="G543" s="182" t="s">
        <v>13320</v>
      </c>
      <c r="H543" s="183" t="s">
        <v>16297</v>
      </c>
      <c r="I543" s="184" t="s">
        <v>1744</v>
      </c>
      <c r="J543" s="184" t="s">
        <v>10087</v>
      </c>
      <c r="K543" s="225"/>
      <c r="L543" s="225"/>
      <c r="M543" s="225"/>
      <c r="N543" s="225"/>
      <c r="O543" s="225"/>
      <c r="P543" s="185"/>
      <c r="Q543" s="226"/>
      <c r="R543" s="182" t="s">
        <v>1378</v>
      </c>
      <c r="S543" s="181" t="s">
        <v>12724</v>
      </c>
      <c r="T543" s="181" t="s">
        <v>10086</v>
      </c>
      <c r="U543" s="201"/>
      <c r="V543" s="227">
        <v>364</v>
      </c>
      <c r="X543" s="228">
        <v>0</v>
      </c>
      <c r="AB543" s="229" t="s">
        <v>16298</v>
      </c>
    </row>
    <row r="544" spans="1:28" s="228" customFormat="1" ht="63.75">
      <c r="A544" s="181" t="s">
        <v>763</v>
      </c>
      <c r="B544" s="182" t="s">
        <v>1132</v>
      </c>
      <c r="C544" s="186" t="s">
        <v>2469</v>
      </c>
      <c r="D544" s="233"/>
      <c r="E544" s="182" t="s">
        <v>16282</v>
      </c>
      <c r="F544" s="182" t="s">
        <v>763</v>
      </c>
      <c r="G544" s="182" t="s">
        <v>13320</v>
      </c>
      <c r="H544" s="183" t="s">
        <v>16299</v>
      </c>
      <c r="I544" s="184" t="s">
        <v>1745</v>
      </c>
      <c r="J544" s="184" t="s">
        <v>1558</v>
      </c>
      <c r="K544" s="225"/>
      <c r="L544" s="225"/>
      <c r="M544" s="225"/>
      <c r="N544" s="225"/>
      <c r="O544" s="225"/>
      <c r="P544" s="185"/>
      <c r="Q544" s="226"/>
      <c r="R544" s="182" t="s">
        <v>2469</v>
      </c>
      <c r="S544" s="181" t="s">
        <v>12648</v>
      </c>
      <c r="T544" s="181" t="s">
        <v>6721</v>
      </c>
      <c r="U544" s="201"/>
      <c r="V544" s="227">
        <v>366</v>
      </c>
      <c r="X544" s="228">
        <v>0</v>
      </c>
      <c r="AB544" s="229" t="s">
        <v>16300</v>
      </c>
    </row>
    <row r="545" spans="1:28" s="228" customFormat="1" ht="38.25">
      <c r="A545" s="181" t="s">
        <v>764</v>
      </c>
      <c r="B545" s="182" t="s">
        <v>1132</v>
      </c>
      <c r="C545" s="186" t="s">
        <v>1746</v>
      </c>
      <c r="D545" s="233"/>
      <c r="E545" s="182" t="s">
        <v>16293</v>
      </c>
      <c r="F545" s="182" t="s">
        <v>764</v>
      </c>
      <c r="G545" s="182" t="s">
        <v>13320</v>
      </c>
      <c r="H545" s="183" t="s">
        <v>16301</v>
      </c>
      <c r="I545" s="184" t="s">
        <v>1747</v>
      </c>
      <c r="J545" s="184" t="s">
        <v>1748</v>
      </c>
      <c r="K545" s="225"/>
      <c r="L545" s="225"/>
      <c r="M545" s="225"/>
      <c r="N545" s="225"/>
      <c r="O545" s="225"/>
      <c r="P545" s="185"/>
      <c r="Q545" s="226"/>
      <c r="R545" s="182" t="s">
        <v>1746</v>
      </c>
      <c r="S545" s="181" t="s">
        <v>12766</v>
      </c>
      <c r="T545" s="181" t="s">
        <v>12014</v>
      </c>
      <c r="U545" s="201"/>
      <c r="V545" s="227">
        <v>372</v>
      </c>
      <c r="X545" s="228">
        <v>0</v>
      </c>
      <c r="AB545" s="229" t="s">
        <v>16302</v>
      </c>
    </row>
    <row r="546" spans="1:28" s="228" customFormat="1" ht="114.75">
      <c r="A546" s="181" t="s">
        <v>396</v>
      </c>
      <c r="B546" s="182" t="s">
        <v>1132</v>
      </c>
      <c r="C546" s="186" t="s">
        <v>3</v>
      </c>
      <c r="D546" s="233"/>
      <c r="E546" s="182" t="s">
        <v>16303</v>
      </c>
      <c r="F546" s="182" t="s">
        <v>396</v>
      </c>
      <c r="G546" s="182" t="s">
        <v>13320</v>
      </c>
      <c r="H546" s="183" t="s">
        <v>16304</v>
      </c>
      <c r="I546" s="184" t="s">
        <v>1751</v>
      </c>
      <c r="J546" s="184" t="s">
        <v>13703</v>
      </c>
      <c r="K546" s="225"/>
      <c r="L546" s="225"/>
      <c r="M546" s="225"/>
      <c r="N546" s="225"/>
      <c r="O546" s="225"/>
      <c r="P546" s="185"/>
      <c r="Q546" s="226"/>
      <c r="R546" s="182" t="s">
        <v>3</v>
      </c>
      <c r="S546" s="181" t="s">
        <v>12582</v>
      </c>
      <c r="T546" s="181" t="s">
        <v>13603</v>
      </c>
      <c r="U546" s="201"/>
      <c r="V546" s="227">
        <v>332</v>
      </c>
      <c r="X546" s="228">
        <v>0</v>
      </c>
      <c r="AB546" s="229" t="s">
        <v>16237</v>
      </c>
    </row>
    <row r="547" spans="1:28" s="228" customFormat="1" ht="63.75">
      <c r="A547" s="181" t="s">
        <v>1396</v>
      </c>
      <c r="B547" s="182" t="s">
        <v>1132</v>
      </c>
      <c r="C547" s="186" t="s">
        <v>1395</v>
      </c>
      <c r="D547" s="233"/>
      <c r="E547" s="182" t="s">
        <v>16293</v>
      </c>
      <c r="F547" s="182" t="s">
        <v>1396</v>
      </c>
      <c r="G547" s="182" t="s">
        <v>13320</v>
      </c>
      <c r="H547" s="183" t="s">
        <v>16305</v>
      </c>
      <c r="I547" s="184" t="s">
        <v>1752</v>
      </c>
      <c r="J547" s="184" t="s">
        <v>1753</v>
      </c>
      <c r="K547" s="225"/>
      <c r="L547" s="225"/>
      <c r="M547" s="225"/>
      <c r="N547" s="225"/>
      <c r="O547" s="225"/>
      <c r="P547" s="185"/>
      <c r="Q547" s="226"/>
      <c r="R547" s="182" t="s">
        <v>1395</v>
      </c>
      <c r="S547" s="181" t="s">
        <v>12766</v>
      </c>
      <c r="T547" s="181" t="s">
        <v>11987</v>
      </c>
      <c r="U547" s="201"/>
      <c r="V547" s="227">
        <v>318</v>
      </c>
      <c r="X547" s="228">
        <v>0</v>
      </c>
      <c r="AB547" s="229" t="s">
        <v>16238</v>
      </c>
    </row>
    <row r="548" spans="1:28" s="228" customFormat="1" ht="76.5">
      <c r="A548" s="181" t="s">
        <v>1397</v>
      </c>
      <c r="B548" s="182" t="s">
        <v>1132</v>
      </c>
      <c r="C548" s="186" t="s">
        <v>2183</v>
      </c>
      <c r="D548" s="233"/>
      <c r="E548" s="182" t="s">
        <v>16303</v>
      </c>
      <c r="F548" s="182" t="s">
        <v>1397</v>
      </c>
      <c r="G548" s="182" t="s">
        <v>13320</v>
      </c>
      <c r="H548" s="183" t="s">
        <v>16306</v>
      </c>
      <c r="I548" s="184" t="s">
        <v>1743</v>
      </c>
      <c r="J548" s="184" t="s">
        <v>13703</v>
      </c>
      <c r="K548" s="225"/>
      <c r="L548" s="225"/>
      <c r="M548" s="225"/>
      <c r="N548" s="225"/>
      <c r="O548" s="225"/>
      <c r="P548" s="185"/>
      <c r="Q548" s="226"/>
      <c r="R548" s="182" t="s">
        <v>2183</v>
      </c>
      <c r="S548" s="181" t="s">
        <v>12582</v>
      </c>
      <c r="T548" s="181" t="s">
        <v>13603</v>
      </c>
      <c r="U548" s="201"/>
      <c r="V548" s="227">
        <v>322</v>
      </c>
      <c r="X548" s="228">
        <v>0</v>
      </c>
      <c r="AB548" s="229" t="s">
        <v>16239</v>
      </c>
    </row>
    <row r="549" spans="1:28" s="228" customFormat="1" ht="127.5">
      <c r="A549" s="181" t="s">
        <v>1399</v>
      </c>
      <c r="B549" s="182" t="s">
        <v>1132</v>
      </c>
      <c r="C549" s="186" t="s">
        <v>2184</v>
      </c>
      <c r="D549" s="233"/>
      <c r="E549" s="182" t="s">
        <v>16303</v>
      </c>
      <c r="F549" s="182" t="s">
        <v>1399</v>
      </c>
      <c r="G549" s="182" t="s">
        <v>13320</v>
      </c>
      <c r="H549" s="183" t="s">
        <v>16307</v>
      </c>
      <c r="I549" s="184" t="s">
        <v>1730</v>
      </c>
      <c r="J549" s="184" t="s">
        <v>13699</v>
      </c>
      <c r="K549" s="225"/>
      <c r="L549" s="225"/>
      <c r="M549" s="225"/>
      <c r="N549" s="225"/>
      <c r="O549" s="225"/>
      <c r="P549" s="185"/>
      <c r="Q549" s="226"/>
      <c r="R549" s="182" t="s">
        <v>2184</v>
      </c>
      <c r="S549" s="181" t="s">
        <v>12582</v>
      </c>
      <c r="T549" s="181" t="s">
        <v>13599</v>
      </c>
      <c r="U549" s="201"/>
      <c r="V549" s="227">
        <v>338</v>
      </c>
      <c r="X549" s="228">
        <v>0</v>
      </c>
      <c r="AB549" s="229" t="s">
        <v>16308</v>
      </c>
    </row>
    <row r="550" spans="1:28" s="228" customFormat="1" ht="127.5">
      <c r="A550" s="181" t="s">
        <v>1400</v>
      </c>
      <c r="B550" s="182" t="s">
        <v>1132</v>
      </c>
      <c r="C550" s="186" t="s">
        <v>2185</v>
      </c>
      <c r="D550" s="233"/>
      <c r="E550" s="182" t="s">
        <v>16303</v>
      </c>
      <c r="F550" s="182" t="s">
        <v>1400</v>
      </c>
      <c r="G550" s="182" t="s">
        <v>13320</v>
      </c>
      <c r="H550" s="183" t="s">
        <v>16309</v>
      </c>
      <c r="I550" s="184" t="s">
        <v>1754</v>
      </c>
      <c r="J550" s="184" t="s">
        <v>13704</v>
      </c>
      <c r="K550" s="225"/>
      <c r="L550" s="225"/>
      <c r="M550" s="225"/>
      <c r="N550" s="225"/>
      <c r="O550" s="225"/>
      <c r="P550" s="185"/>
      <c r="Q550" s="226"/>
      <c r="R550" s="182" t="s">
        <v>2185</v>
      </c>
      <c r="S550" s="181" t="s">
        <v>12582</v>
      </c>
      <c r="T550" s="181" t="s">
        <v>13604</v>
      </c>
      <c r="U550" s="201"/>
      <c r="V550" s="227">
        <v>376</v>
      </c>
      <c r="X550" s="228">
        <v>0</v>
      </c>
      <c r="AB550" s="229" t="s">
        <v>16310</v>
      </c>
    </row>
    <row r="551" spans="1:28" s="228" customFormat="1" ht="102">
      <c r="A551" s="181" t="s">
        <v>1398</v>
      </c>
      <c r="B551" s="182" t="s">
        <v>1132</v>
      </c>
      <c r="C551" s="186" t="s">
        <v>2187</v>
      </c>
      <c r="D551" s="233"/>
      <c r="E551" s="182" t="s">
        <v>16303</v>
      </c>
      <c r="F551" s="182" t="s">
        <v>1398</v>
      </c>
      <c r="G551" s="182" t="s">
        <v>13320</v>
      </c>
      <c r="H551" s="183" t="s">
        <v>16311</v>
      </c>
      <c r="I551" s="184" t="s">
        <v>1755</v>
      </c>
      <c r="J551" s="184" t="s">
        <v>13699</v>
      </c>
      <c r="K551" s="225"/>
      <c r="L551" s="225"/>
      <c r="M551" s="225"/>
      <c r="N551" s="225"/>
      <c r="O551" s="225"/>
      <c r="P551" s="185"/>
      <c r="Q551" s="226"/>
      <c r="R551" s="182" t="s">
        <v>2187</v>
      </c>
      <c r="S551" s="181" t="s">
        <v>12582</v>
      </c>
      <c r="T551" s="181" t="s">
        <v>13599</v>
      </c>
      <c r="U551" s="201"/>
      <c r="V551" s="227">
        <v>333</v>
      </c>
      <c r="X551" s="228">
        <v>0</v>
      </c>
      <c r="AB551" s="229" t="s">
        <v>16240</v>
      </c>
    </row>
    <row r="552" spans="1:28" s="228" customFormat="1" ht="51">
      <c r="A552" s="181" t="s">
        <v>1426</v>
      </c>
      <c r="B552" s="182" t="s">
        <v>1132</v>
      </c>
      <c r="C552" s="186" t="s">
        <v>1425</v>
      </c>
      <c r="D552" s="233"/>
      <c r="E552" s="182" t="s">
        <v>16312</v>
      </c>
      <c r="F552" s="182" t="s">
        <v>1426</v>
      </c>
      <c r="G552" s="182" t="s">
        <v>13320</v>
      </c>
      <c r="H552" s="183" t="s">
        <v>16313</v>
      </c>
      <c r="I552" s="184" t="s">
        <v>1756</v>
      </c>
      <c r="J552" s="184" t="s">
        <v>1757</v>
      </c>
      <c r="K552" s="225"/>
      <c r="L552" s="225"/>
      <c r="M552" s="225"/>
      <c r="N552" s="225"/>
      <c r="O552" s="225"/>
      <c r="P552" s="185"/>
      <c r="Q552" s="226"/>
      <c r="R552" s="182" t="s">
        <v>15187</v>
      </c>
      <c r="S552" s="181" t="s">
        <v>12691</v>
      </c>
      <c r="T552" s="181" t="s">
        <v>8724</v>
      </c>
      <c r="U552" s="201"/>
      <c r="V552" s="227">
        <v>339</v>
      </c>
      <c r="X552" s="228">
        <v>0</v>
      </c>
      <c r="AB552" s="229" t="s">
        <v>16314</v>
      </c>
    </row>
    <row r="553" spans="1:28" s="228" customFormat="1" ht="63.75">
      <c r="A553" s="181" t="s">
        <v>1416</v>
      </c>
      <c r="B553" s="182" t="s">
        <v>1132</v>
      </c>
      <c r="C553" s="186" t="s">
        <v>1415</v>
      </c>
      <c r="D553" s="233"/>
      <c r="E553" s="182" t="s">
        <v>16315</v>
      </c>
      <c r="F553" s="182" t="s">
        <v>1416</v>
      </c>
      <c r="G553" s="182" t="s">
        <v>13320</v>
      </c>
      <c r="H553" s="183" t="s">
        <v>16316</v>
      </c>
      <c r="I553" s="184" t="s">
        <v>1758</v>
      </c>
      <c r="J553" s="184" t="s">
        <v>1759</v>
      </c>
      <c r="K553" s="225"/>
      <c r="L553" s="225"/>
      <c r="M553" s="225"/>
      <c r="N553" s="225"/>
      <c r="O553" s="225"/>
      <c r="P553" s="185"/>
      <c r="Q553" s="226"/>
      <c r="R553" s="182" t="s">
        <v>15183</v>
      </c>
      <c r="S553" s="181" t="s">
        <v>12751</v>
      </c>
      <c r="T553" s="181" t="s">
        <v>11155</v>
      </c>
      <c r="U553" s="201"/>
      <c r="V553" s="227">
        <v>326</v>
      </c>
      <c r="X553" s="228">
        <v>0</v>
      </c>
      <c r="AB553" s="229" t="s">
        <v>16317</v>
      </c>
    </row>
    <row r="554" spans="1:28" s="228" customFormat="1" ht="89.25">
      <c r="A554" s="181" t="s">
        <v>1417</v>
      </c>
      <c r="B554" s="182" t="s">
        <v>1132</v>
      </c>
      <c r="C554" s="186" t="s">
        <v>2548</v>
      </c>
      <c r="D554" s="233"/>
      <c r="E554" s="182" t="s">
        <v>16318</v>
      </c>
      <c r="F554" s="182" t="s">
        <v>1417</v>
      </c>
      <c r="G554" s="182" t="s">
        <v>13320</v>
      </c>
      <c r="H554" s="183" t="s">
        <v>16319</v>
      </c>
      <c r="I554" s="184" t="s">
        <v>1760</v>
      </c>
      <c r="J554" s="184" t="s">
        <v>4270</v>
      </c>
      <c r="K554" s="225"/>
      <c r="L554" s="225"/>
      <c r="M554" s="225"/>
      <c r="N554" s="225"/>
      <c r="O554" s="225"/>
      <c r="P554" s="185"/>
      <c r="Q554" s="226"/>
      <c r="R554" s="182" t="s">
        <v>15186</v>
      </c>
      <c r="S554" s="181" t="s">
        <v>12591</v>
      </c>
      <c r="T554" s="181" t="s">
        <v>4269</v>
      </c>
      <c r="U554" s="201"/>
      <c r="V554" s="227">
        <v>331</v>
      </c>
      <c r="X554" s="228">
        <v>0</v>
      </c>
      <c r="AB554" s="229" t="s">
        <v>16320</v>
      </c>
    </row>
    <row r="555" spans="1:28" s="228" customFormat="1" ht="63.75">
      <c r="A555" s="181" t="s">
        <v>1419</v>
      </c>
      <c r="B555" s="182" t="s">
        <v>1132</v>
      </c>
      <c r="C555" s="186" t="s">
        <v>1418</v>
      </c>
      <c r="D555" s="233"/>
      <c r="E555" s="182" t="s">
        <v>16318</v>
      </c>
      <c r="F555" s="182" t="s">
        <v>1419</v>
      </c>
      <c r="G555" s="182" t="s">
        <v>13320</v>
      </c>
      <c r="H555" s="183" t="s">
        <v>16321</v>
      </c>
      <c r="I555" s="184" t="s">
        <v>1762</v>
      </c>
      <c r="J555" s="184" t="s">
        <v>4248</v>
      </c>
      <c r="K555" s="225"/>
      <c r="L555" s="225"/>
      <c r="M555" s="225"/>
      <c r="N555" s="225"/>
      <c r="O555" s="225"/>
      <c r="P555" s="185"/>
      <c r="Q555" s="226"/>
      <c r="R555" s="182" t="s">
        <v>1418</v>
      </c>
      <c r="S555" s="181" t="s">
        <v>12591</v>
      </c>
      <c r="T555" s="181" t="s">
        <v>4247</v>
      </c>
      <c r="U555" s="201"/>
      <c r="V555" s="227">
        <v>327</v>
      </c>
      <c r="X555" s="228">
        <v>0</v>
      </c>
      <c r="AB555" s="229" t="s">
        <v>16243</v>
      </c>
    </row>
    <row r="556" spans="1:28" s="228" customFormat="1" ht="51">
      <c r="A556" s="181" t="s">
        <v>1421</v>
      </c>
      <c r="B556" s="182" t="s">
        <v>1132</v>
      </c>
      <c r="C556" s="186" t="s">
        <v>1420</v>
      </c>
      <c r="D556" s="233"/>
      <c r="E556" s="182" t="s">
        <v>16293</v>
      </c>
      <c r="F556" s="182" t="s">
        <v>1421</v>
      </c>
      <c r="G556" s="182" t="s">
        <v>13320</v>
      </c>
      <c r="H556" s="183" t="s">
        <v>16322</v>
      </c>
      <c r="I556" s="184" t="s">
        <v>1763</v>
      </c>
      <c r="J556" s="184" t="s">
        <v>1632</v>
      </c>
      <c r="K556" s="225"/>
      <c r="L556" s="225"/>
      <c r="M556" s="225"/>
      <c r="N556" s="225"/>
      <c r="O556" s="225"/>
      <c r="P556" s="185"/>
      <c r="Q556" s="226"/>
      <c r="R556" s="182" t="s">
        <v>1420</v>
      </c>
      <c r="S556" s="181" t="s">
        <v>12766</v>
      </c>
      <c r="T556" s="181" t="s">
        <v>11985</v>
      </c>
      <c r="U556" s="201"/>
      <c r="V556" s="227">
        <v>328</v>
      </c>
      <c r="X556" s="228">
        <v>0</v>
      </c>
      <c r="AB556" s="229" t="s">
        <v>16244</v>
      </c>
    </row>
    <row r="557" spans="1:28" s="228" customFormat="1" ht="51">
      <c r="A557" s="181" t="s">
        <v>1423</v>
      </c>
      <c r="B557" s="182" t="s">
        <v>1132</v>
      </c>
      <c r="C557" s="186" t="s">
        <v>1422</v>
      </c>
      <c r="D557" s="233"/>
      <c r="E557" s="182" t="s">
        <v>16282</v>
      </c>
      <c r="F557" s="182" t="s">
        <v>1423</v>
      </c>
      <c r="G557" s="182" t="s">
        <v>13320</v>
      </c>
      <c r="H557" s="183" t="s">
        <v>16323</v>
      </c>
      <c r="I557" s="184" t="s">
        <v>1764</v>
      </c>
      <c r="J557" s="184" t="s">
        <v>1765</v>
      </c>
      <c r="K557" s="225"/>
      <c r="L557" s="225"/>
      <c r="M557" s="225"/>
      <c r="N557" s="225"/>
      <c r="O557" s="225"/>
      <c r="P557" s="185"/>
      <c r="Q557" s="226"/>
      <c r="R557" s="182" t="s">
        <v>15184</v>
      </c>
      <c r="S557" s="181" t="s">
        <v>12648</v>
      </c>
      <c r="T557" s="181" t="s">
        <v>6744</v>
      </c>
      <c r="U557" s="201"/>
      <c r="V557" s="227">
        <v>329</v>
      </c>
      <c r="X557" s="228">
        <v>0</v>
      </c>
      <c r="AB557" s="229" t="s">
        <v>16324</v>
      </c>
    </row>
    <row r="558" spans="1:28" s="228" customFormat="1" ht="76.5">
      <c r="A558" s="181" t="s">
        <v>1424</v>
      </c>
      <c r="B558" s="182" t="s">
        <v>1132</v>
      </c>
      <c r="C558" s="186" t="s">
        <v>2357</v>
      </c>
      <c r="D558" s="233"/>
      <c r="E558" s="182" t="s">
        <v>16318</v>
      </c>
      <c r="F558" s="182" t="s">
        <v>1424</v>
      </c>
      <c r="G558" s="182" t="s">
        <v>13320</v>
      </c>
      <c r="H558" s="183" t="s">
        <v>16325</v>
      </c>
      <c r="I558" s="184" t="s">
        <v>1761</v>
      </c>
      <c r="J558" s="184" t="s">
        <v>1550</v>
      </c>
      <c r="K558" s="225"/>
      <c r="L558" s="225"/>
      <c r="M558" s="225"/>
      <c r="N558" s="225"/>
      <c r="O558" s="225"/>
      <c r="P558" s="185"/>
      <c r="Q558" s="226"/>
      <c r="R558" s="182" t="s">
        <v>15185</v>
      </c>
      <c r="S558" s="181" t="s">
        <v>12591</v>
      </c>
      <c r="T558" s="181" t="s">
        <v>4258</v>
      </c>
      <c r="U558" s="201"/>
      <c r="V558" s="227">
        <v>330</v>
      </c>
      <c r="X558" s="228">
        <v>0</v>
      </c>
      <c r="AB558" s="229" t="s">
        <v>16326</v>
      </c>
    </row>
    <row r="559" spans="1:28" s="228" customFormat="1" ht="89.25">
      <c r="A559" s="181" t="s">
        <v>1414</v>
      </c>
      <c r="B559" s="182" t="s">
        <v>1132</v>
      </c>
      <c r="C559" s="186" t="s">
        <v>1413</v>
      </c>
      <c r="D559" s="233"/>
      <c r="E559" s="182" t="s">
        <v>16293</v>
      </c>
      <c r="F559" s="182" t="s">
        <v>1414</v>
      </c>
      <c r="G559" s="182" t="s">
        <v>13320</v>
      </c>
      <c r="H559" s="183" t="s">
        <v>16327</v>
      </c>
      <c r="I559" s="184" t="s">
        <v>1766</v>
      </c>
      <c r="J559" s="184" t="s">
        <v>1748</v>
      </c>
      <c r="K559" s="225"/>
      <c r="L559" s="225"/>
      <c r="M559" s="225"/>
      <c r="N559" s="225"/>
      <c r="O559" s="225"/>
      <c r="P559" s="185"/>
      <c r="Q559" s="226"/>
      <c r="R559" s="182" t="s">
        <v>1413</v>
      </c>
      <c r="S559" s="181" t="s">
        <v>12766</v>
      </c>
      <c r="T559" s="181" t="s">
        <v>12014</v>
      </c>
      <c r="U559" s="201"/>
      <c r="V559" s="227">
        <v>324</v>
      </c>
      <c r="X559" s="228">
        <v>0</v>
      </c>
      <c r="AB559" s="229" t="s">
        <v>16247</v>
      </c>
    </row>
    <row r="560" spans="1:28" s="228" customFormat="1" ht="76.5">
      <c r="A560" s="181" t="s">
        <v>1412</v>
      </c>
      <c r="B560" s="182" t="s">
        <v>1132</v>
      </c>
      <c r="C560" s="186" t="s">
        <v>1411</v>
      </c>
      <c r="D560" s="233"/>
      <c r="E560" s="182" t="s">
        <v>16282</v>
      </c>
      <c r="F560" s="182" t="s">
        <v>1412</v>
      </c>
      <c r="G560" s="182" t="s">
        <v>13320</v>
      </c>
      <c r="H560" s="183" t="s">
        <v>16328</v>
      </c>
      <c r="I560" s="184" t="s">
        <v>1767</v>
      </c>
      <c r="J560" s="184" t="s">
        <v>1561</v>
      </c>
      <c r="K560" s="225"/>
      <c r="L560" s="225"/>
      <c r="M560" s="225"/>
      <c r="N560" s="225"/>
      <c r="O560" s="225"/>
      <c r="P560" s="185"/>
      <c r="Q560" s="226"/>
      <c r="R560" s="182" t="s">
        <v>1411</v>
      </c>
      <c r="S560" s="181" t="s">
        <v>12648</v>
      </c>
      <c r="T560" s="181" t="s">
        <v>6751</v>
      </c>
      <c r="U560" s="201"/>
      <c r="V560" s="227">
        <v>323</v>
      </c>
      <c r="X560" s="228">
        <v>0</v>
      </c>
      <c r="AB560" s="229" t="s">
        <v>16248</v>
      </c>
    </row>
    <row r="561" spans="1:28" s="228" customFormat="1" ht="76.5">
      <c r="A561" s="181" t="s">
        <v>1769</v>
      </c>
      <c r="B561" s="182" t="s">
        <v>1132</v>
      </c>
      <c r="C561" s="186" t="s">
        <v>12513</v>
      </c>
      <c r="D561" s="233"/>
      <c r="E561" s="182" t="s">
        <v>16288</v>
      </c>
      <c r="F561" s="182" t="s">
        <v>1769</v>
      </c>
      <c r="G561" s="182" t="s">
        <v>13320</v>
      </c>
      <c r="H561" s="183" t="s">
        <v>16329</v>
      </c>
      <c r="I561" s="184" t="s">
        <v>1731</v>
      </c>
      <c r="J561" s="184" t="s">
        <v>1770</v>
      </c>
      <c r="K561" s="225"/>
      <c r="L561" s="225"/>
      <c r="M561" s="225"/>
      <c r="N561" s="225"/>
      <c r="O561" s="225"/>
      <c r="P561" s="185"/>
      <c r="Q561" s="226"/>
      <c r="R561" s="182" t="s">
        <v>12513</v>
      </c>
      <c r="S561" s="181" t="s">
        <v>12565</v>
      </c>
      <c r="T561" s="181" t="s">
        <v>3458</v>
      </c>
      <c r="U561" s="201"/>
      <c r="V561" s="227">
        <v>359</v>
      </c>
      <c r="X561" s="228">
        <v>0</v>
      </c>
      <c r="AB561" s="229" t="s">
        <v>16330</v>
      </c>
    </row>
    <row r="562" spans="1:28" s="228" customFormat="1" ht="76.5">
      <c r="A562" s="181" t="s">
        <v>2287</v>
      </c>
      <c r="B562" s="182" t="s">
        <v>1132</v>
      </c>
      <c r="C562" s="186" t="s">
        <v>2286</v>
      </c>
      <c r="D562" s="233"/>
      <c r="E562" s="182" t="s">
        <v>16303</v>
      </c>
      <c r="F562" s="182" t="s">
        <v>2287</v>
      </c>
      <c r="G562" s="182" t="s">
        <v>13320</v>
      </c>
      <c r="H562" s="183" t="s">
        <v>16331</v>
      </c>
      <c r="I562" s="184" t="s">
        <v>1750</v>
      </c>
      <c r="J562" s="184" t="s">
        <v>13699</v>
      </c>
      <c r="K562" s="225"/>
      <c r="L562" s="225"/>
      <c r="M562" s="225"/>
      <c r="N562" s="225"/>
      <c r="O562" s="225"/>
      <c r="P562" s="185"/>
      <c r="Q562" s="226"/>
      <c r="R562" s="182" t="s">
        <v>2286</v>
      </c>
      <c r="S562" s="181" t="s">
        <v>12582</v>
      </c>
      <c r="T562" s="181" t="s">
        <v>13599</v>
      </c>
      <c r="U562" s="201"/>
      <c r="V562" s="227">
        <v>334</v>
      </c>
      <c r="X562" s="228">
        <v>0</v>
      </c>
      <c r="AB562" s="229" t="s">
        <v>16249</v>
      </c>
    </row>
    <row r="563" spans="1:28" s="228" customFormat="1" ht="51">
      <c r="A563" s="181" t="s">
        <v>15200</v>
      </c>
      <c r="B563" s="182" t="s">
        <v>1131</v>
      </c>
      <c r="C563" s="186" t="s">
        <v>15199</v>
      </c>
      <c r="D563" s="233"/>
      <c r="E563" s="182" t="s">
        <v>15750</v>
      </c>
      <c r="F563" s="182" t="s">
        <v>15200</v>
      </c>
      <c r="G563" s="182" t="s">
        <v>13320</v>
      </c>
      <c r="H563" s="183"/>
      <c r="I563" s="184" t="s">
        <v>15248</v>
      </c>
      <c r="J563" s="184" t="s">
        <v>12931</v>
      </c>
      <c r="K563" s="225"/>
      <c r="L563" s="225"/>
      <c r="M563" s="225"/>
      <c r="N563" s="225"/>
      <c r="O563" s="225"/>
      <c r="P563" s="185"/>
      <c r="Q563" s="226"/>
      <c r="R563" s="182" t="s">
        <v>15199</v>
      </c>
      <c r="S563" s="181" t="s">
        <v>12635</v>
      </c>
      <c r="T563" s="181" t="s">
        <v>6085</v>
      </c>
      <c r="U563" s="201"/>
      <c r="V563" s="227">
        <v>407</v>
      </c>
      <c r="X563" s="228">
        <v>0</v>
      </c>
      <c r="AB563" s="229" t="s">
        <v>15718</v>
      </c>
    </row>
    <row r="564" spans="1:28" s="228" customFormat="1" ht="76.5">
      <c r="A564" s="181" t="s">
        <v>139</v>
      </c>
      <c r="B564" s="182" t="s">
        <v>1131</v>
      </c>
      <c r="C564" s="186" t="s">
        <v>2182</v>
      </c>
      <c r="D564" s="233"/>
      <c r="E564" s="182" t="s">
        <v>16288</v>
      </c>
      <c r="F564" s="182" t="s">
        <v>139</v>
      </c>
      <c r="G564" s="182" t="s">
        <v>13320</v>
      </c>
      <c r="H564" s="183" t="s">
        <v>16332</v>
      </c>
      <c r="I564" s="184" t="s">
        <v>1731</v>
      </c>
      <c r="J564" s="184" t="s">
        <v>1554</v>
      </c>
      <c r="K564" s="225"/>
      <c r="L564" s="225"/>
      <c r="M564" s="225"/>
      <c r="N564" s="225"/>
      <c r="O564" s="225"/>
      <c r="P564" s="185"/>
      <c r="Q564" s="226"/>
      <c r="R564" s="182" t="s">
        <v>2182</v>
      </c>
      <c r="S564" s="181" t="s">
        <v>12565</v>
      </c>
      <c r="T564" s="181" t="s">
        <v>3458</v>
      </c>
      <c r="U564" s="201"/>
      <c r="V564" s="227">
        <v>448</v>
      </c>
      <c r="X564" s="228">
        <v>0</v>
      </c>
      <c r="AB564" s="229" t="s">
        <v>15855</v>
      </c>
    </row>
    <row r="565" spans="1:28" s="228" customFormat="1" ht="51">
      <c r="A565" s="181" t="s">
        <v>1326</v>
      </c>
      <c r="B565" s="182" t="s">
        <v>1131</v>
      </c>
      <c r="C565" s="186" t="s">
        <v>2362</v>
      </c>
      <c r="D565" s="233"/>
      <c r="E565" s="182" t="s">
        <v>16288</v>
      </c>
      <c r="F565" s="182" t="s">
        <v>1326</v>
      </c>
      <c r="G565" s="182" t="s">
        <v>13320</v>
      </c>
      <c r="H565" s="183" t="s">
        <v>16333</v>
      </c>
      <c r="I565" s="184" t="s">
        <v>1778</v>
      </c>
      <c r="J565" s="184" t="s">
        <v>1782</v>
      </c>
      <c r="K565" s="225"/>
      <c r="L565" s="225"/>
      <c r="M565" s="225"/>
      <c r="N565" s="225"/>
      <c r="O565" s="225"/>
      <c r="P565" s="185"/>
      <c r="Q565" s="226"/>
      <c r="R565" s="182" t="s">
        <v>2362</v>
      </c>
      <c r="S565" s="181" t="s">
        <v>12565</v>
      </c>
      <c r="T565" s="181" t="s">
        <v>3483</v>
      </c>
      <c r="U565" s="201"/>
      <c r="V565" s="227">
        <v>450</v>
      </c>
      <c r="X565" s="228">
        <v>0</v>
      </c>
      <c r="AB565" s="229" t="s">
        <v>15841</v>
      </c>
    </row>
    <row r="566" spans="1:28" s="228" customFormat="1" ht="63.75">
      <c r="A566" s="181" t="s">
        <v>1404</v>
      </c>
      <c r="B566" s="182" t="s">
        <v>1131</v>
      </c>
      <c r="C566" s="186" t="s">
        <v>1403</v>
      </c>
      <c r="D566" s="233"/>
      <c r="E566" s="182" t="s">
        <v>15750</v>
      </c>
      <c r="F566" s="182" t="s">
        <v>1404</v>
      </c>
      <c r="G566" s="182" t="s">
        <v>13320</v>
      </c>
      <c r="H566" s="183" t="s">
        <v>16334</v>
      </c>
      <c r="I566" s="184" t="s">
        <v>1779</v>
      </c>
      <c r="J566" s="184" t="s">
        <v>12931</v>
      </c>
      <c r="K566" s="225"/>
      <c r="L566" s="225"/>
      <c r="M566" s="225"/>
      <c r="N566" s="225"/>
      <c r="O566" s="225"/>
      <c r="P566" s="185"/>
      <c r="Q566" s="226"/>
      <c r="R566" s="182" t="s">
        <v>1403</v>
      </c>
      <c r="S566" s="181" t="s">
        <v>12635</v>
      </c>
      <c r="T566" s="181" t="s">
        <v>6085</v>
      </c>
      <c r="U566" s="201"/>
      <c r="V566" s="227">
        <v>477</v>
      </c>
      <c r="X566" s="228">
        <v>0</v>
      </c>
      <c r="AB566" s="229" t="s">
        <v>15692</v>
      </c>
    </row>
    <row r="567" spans="1:28" s="228" customFormat="1" ht="63.75">
      <c r="A567" s="181" t="s">
        <v>1402</v>
      </c>
      <c r="B567" s="182" t="s">
        <v>1131</v>
      </c>
      <c r="C567" s="186" t="s">
        <v>1401</v>
      </c>
      <c r="D567" s="233"/>
      <c r="E567" s="182" t="s">
        <v>16335</v>
      </c>
      <c r="F567" s="182" t="s">
        <v>1402</v>
      </c>
      <c r="G567" s="182" t="s">
        <v>13320</v>
      </c>
      <c r="H567" s="183" t="s">
        <v>16336</v>
      </c>
      <c r="I567" s="184" t="s">
        <v>13022</v>
      </c>
      <c r="J567" s="184" t="s">
        <v>9530</v>
      </c>
      <c r="K567" s="225"/>
      <c r="L567" s="225"/>
      <c r="M567" s="225"/>
      <c r="N567" s="225"/>
      <c r="O567" s="225"/>
      <c r="P567" s="185"/>
      <c r="Q567" s="226"/>
      <c r="R567" s="182" t="s">
        <v>1401</v>
      </c>
      <c r="S567" s="181" t="s">
        <v>12710</v>
      </c>
      <c r="T567" s="181" t="s">
        <v>9529</v>
      </c>
      <c r="U567" s="201"/>
      <c r="V567" s="227">
        <v>469</v>
      </c>
      <c r="X567" s="228">
        <v>0</v>
      </c>
      <c r="AB567" s="229" t="s">
        <v>15772</v>
      </c>
    </row>
    <row r="568" spans="1:28" s="228" customFormat="1" ht="51">
      <c r="A568" s="181" t="s">
        <v>15688</v>
      </c>
      <c r="B568" s="182" t="s">
        <v>1131</v>
      </c>
      <c r="C568" s="186" t="s">
        <v>15689</v>
      </c>
      <c r="D568" s="233"/>
      <c r="E568" s="182" t="s">
        <v>15750</v>
      </c>
      <c r="F568" s="182" t="s">
        <v>15688</v>
      </c>
      <c r="G568" s="182" t="s">
        <v>13320</v>
      </c>
      <c r="H568" s="183" t="s">
        <v>16337</v>
      </c>
      <c r="I568" s="184" t="s">
        <v>15248</v>
      </c>
      <c r="J568" s="184" t="s">
        <v>12931</v>
      </c>
      <c r="K568" s="225"/>
      <c r="L568" s="225"/>
      <c r="M568" s="225"/>
      <c r="N568" s="225"/>
      <c r="O568" s="225"/>
      <c r="P568" s="185"/>
      <c r="Q568" s="226"/>
      <c r="R568" s="182" t="s">
        <v>15689</v>
      </c>
      <c r="S568" s="181" t="s">
        <v>12635</v>
      </c>
      <c r="T568" s="181" t="s">
        <v>6085</v>
      </c>
      <c r="U568" s="201"/>
      <c r="V568" s="227">
        <v>486</v>
      </c>
      <c r="X568" s="228">
        <v>0</v>
      </c>
      <c r="AB568" s="229" t="s">
        <v>15690</v>
      </c>
    </row>
    <row r="569" spans="1:28" s="228" customFormat="1" ht="76.5">
      <c r="A569" s="181" t="s">
        <v>1828</v>
      </c>
      <c r="B569" s="182" t="s">
        <v>1131</v>
      </c>
      <c r="C569" s="186" t="s">
        <v>12513</v>
      </c>
      <c r="D569" s="233"/>
      <c r="E569" s="182" t="s">
        <v>16288</v>
      </c>
      <c r="F569" s="182" t="s">
        <v>1828</v>
      </c>
      <c r="G569" s="182" t="s">
        <v>13320</v>
      </c>
      <c r="H569" s="183" t="s">
        <v>16329</v>
      </c>
      <c r="I569" s="184" t="s">
        <v>1731</v>
      </c>
      <c r="J569" s="184" t="s">
        <v>1770</v>
      </c>
      <c r="K569" s="225"/>
      <c r="L569" s="225"/>
      <c r="M569" s="225"/>
      <c r="N569" s="225"/>
      <c r="O569" s="225"/>
      <c r="P569" s="185"/>
      <c r="Q569" s="226"/>
      <c r="R569" s="182" t="s">
        <v>12513</v>
      </c>
      <c r="S569" s="181" t="s">
        <v>12565</v>
      </c>
      <c r="T569" s="181" t="s">
        <v>3458</v>
      </c>
      <c r="U569" s="201"/>
      <c r="V569" s="227">
        <v>495</v>
      </c>
      <c r="X569" s="228">
        <v>0</v>
      </c>
      <c r="AB569" s="229" t="s">
        <v>15852</v>
      </c>
    </row>
    <row r="570" spans="1:28" s="228" customFormat="1" ht="51">
      <c r="A570" s="181" t="s">
        <v>1829</v>
      </c>
      <c r="B570" s="182" t="s">
        <v>1131</v>
      </c>
      <c r="C570" s="186" t="s">
        <v>13012</v>
      </c>
      <c r="D570" s="233"/>
      <c r="E570" s="182" t="s">
        <v>16338</v>
      </c>
      <c r="F570" s="182" t="s">
        <v>1829</v>
      </c>
      <c r="G570" s="182" t="s">
        <v>13320</v>
      </c>
      <c r="H570" s="183" t="s">
        <v>16339</v>
      </c>
      <c r="I570" s="184" t="s">
        <v>1830</v>
      </c>
      <c r="J570" s="184" t="s">
        <v>3177</v>
      </c>
      <c r="K570" s="225"/>
      <c r="L570" s="225"/>
      <c r="M570" s="225"/>
      <c r="N570" s="225"/>
      <c r="O570" s="225"/>
      <c r="P570" s="185"/>
      <c r="Q570" s="226"/>
      <c r="R570" s="182" t="s">
        <v>13012</v>
      </c>
      <c r="S570" s="181" t="s">
        <v>12554</v>
      </c>
      <c r="T570" s="181" t="s">
        <v>3176</v>
      </c>
      <c r="U570" s="201"/>
      <c r="V570" s="227">
        <v>454</v>
      </c>
      <c r="X570" s="228">
        <v>0</v>
      </c>
      <c r="AB570" s="229" t="s">
        <v>15674</v>
      </c>
    </row>
    <row r="571" spans="1:28" s="228" customFormat="1" ht="38.25">
      <c r="A571" s="181" t="s">
        <v>1831</v>
      </c>
      <c r="B571" s="182" t="s">
        <v>1131</v>
      </c>
      <c r="C571" s="186" t="s">
        <v>13013</v>
      </c>
      <c r="D571" s="233"/>
      <c r="E571" s="182" t="s">
        <v>16340</v>
      </c>
      <c r="F571" s="182" t="s">
        <v>1831</v>
      </c>
      <c r="G571" s="182" t="s">
        <v>13320</v>
      </c>
      <c r="H571" s="183" t="s">
        <v>16341</v>
      </c>
      <c r="I571" s="184" t="s">
        <v>1832</v>
      </c>
      <c r="J571" s="184" t="s">
        <v>12491</v>
      </c>
      <c r="K571" s="225"/>
      <c r="L571" s="225"/>
      <c r="M571" s="225"/>
      <c r="N571" s="225"/>
      <c r="O571" s="225"/>
      <c r="P571" s="185"/>
      <c r="Q571" s="226"/>
      <c r="R571" s="182" t="s">
        <v>13013</v>
      </c>
      <c r="S571" s="181" t="s">
        <v>12602</v>
      </c>
      <c r="T571" s="181" t="s">
        <v>4755</v>
      </c>
      <c r="U571" s="201"/>
      <c r="V571" s="227">
        <v>455</v>
      </c>
      <c r="X571" s="228">
        <v>0</v>
      </c>
      <c r="AB571" s="229" t="s">
        <v>15724</v>
      </c>
    </row>
    <row r="572" spans="1:28" s="228" customFormat="1" ht="89.25">
      <c r="A572" s="181" t="s">
        <v>13890</v>
      </c>
      <c r="B572" s="182" t="s">
        <v>1131</v>
      </c>
      <c r="C572" s="186" t="s">
        <v>13889</v>
      </c>
      <c r="D572" s="233"/>
      <c r="E572" s="182" t="s">
        <v>16342</v>
      </c>
      <c r="F572" s="182" t="s">
        <v>13890</v>
      </c>
      <c r="G572" s="182" t="s">
        <v>13320</v>
      </c>
      <c r="H572" s="183" t="s">
        <v>16343</v>
      </c>
      <c r="I572" s="184" t="s">
        <v>13916</v>
      </c>
      <c r="J572" s="184" t="s">
        <v>12213</v>
      </c>
      <c r="K572" s="225"/>
      <c r="L572" s="225"/>
      <c r="M572" s="225"/>
      <c r="N572" s="225"/>
      <c r="O572" s="225"/>
      <c r="P572" s="185"/>
      <c r="Q572" s="226"/>
      <c r="R572" s="182" t="s">
        <v>13889</v>
      </c>
      <c r="S572" s="181" t="s">
        <v>12774</v>
      </c>
      <c r="T572" s="181" t="s">
        <v>12212</v>
      </c>
      <c r="U572" s="201"/>
      <c r="V572" s="227">
        <v>501</v>
      </c>
      <c r="X572" s="228">
        <v>0</v>
      </c>
      <c r="AB572" s="229" t="s">
        <v>15775</v>
      </c>
    </row>
    <row r="573" spans="1:28" s="228" customFormat="1" ht="63.75">
      <c r="A573" s="181" t="s">
        <v>15213</v>
      </c>
      <c r="B573" s="182" t="s">
        <v>1131</v>
      </c>
      <c r="C573" s="186" t="s">
        <v>15212</v>
      </c>
      <c r="D573" s="233"/>
      <c r="E573" s="182" t="s">
        <v>15750</v>
      </c>
      <c r="F573" s="182" t="s">
        <v>15213</v>
      </c>
      <c r="G573" s="182" t="s">
        <v>13320</v>
      </c>
      <c r="H573" s="183" t="s">
        <v>16344</v>
      </c>
      <c r="I573" s="184" t="s">
        <v>15253</v>
      </c>
      <c r="J573" s="184" t="s">
        <v>12931</v>
      </c>
      <c r="K573" s="225"/>
      <c r="L573" s="225"/>
      <c r="M573" s="225"/>
      <c r="N573" s="225"/>
      <c r="O573" s="225"/>
      <c r="P573" s="185"/>
      <c r="Q573" s="226"/>
      <c r="R573" s="182" t="s">
        <v>15212</v>
      </c>
      <c r="S573" s="181" t="s">
        <v>12635</v>
      </c>
      <c r="T573" s="181" t="s">
        <v>6085</v>
      </c>
      <c r="U573" s="201"/>
      <c r="V573" s="227">
        <v>481</v>
      </c>
      <c r="X573" s="228">
        <v>0</v>
      </c>
      <c r="AB573" s="229" t="s">
        <v>15691</v>
      </c>
    </row>
    <row r="574" spans="1:28" s="228" customFormat="1" ht="76.5">
      <c r="A574" s="181" t="s">
        <v>2298</v>
      </c>
      <c r="B574" s="182" t="s">
        <v>1131</v>
      </c>
      <c r="C574" s="186" t="s">
        <v>2297</v>
      </c>
      <c r="D574" s="233"/>
      <c r="E574" s="182" t="s">
        <v>16303</v>
      </c>
      <c r="F574" s="182" t="s">
        <v>2298</v>
      </c>
      <c r="G574" s="182" t="s">
        <v>13320</v>
      </c>
      <c r="H574" s="183" t="s">
        <v>16345</v>
      </c>
      <c r="I574" s="184" t="s">
        <v>1786</v>
      </c>
      <c r="J574" s="184" t="s">
        <v>13699</v>
      </c>
      <c r="K574" s="225"/>
      <c r="L574" s="225"/>
      <c r="M574" s="225"/>
      <c r="N574" s="225"/>
      <c r="O574" s="225"/>
      <c r="P574" s="185"/>
      <c r="Q574" s="226"/>
      <c r="R574" s="182" t="s">
        <v>2297</v>
      </c>
      <c r="S574" s="181" t="s">
        <v>12582</v>
      </c>
      <c r="T574" s="181" t="s">
        <v>13599</v>
      </c>
      <c r="U574" s="201"/>
      <c r="V574" s="227">
        <v>437</v>
      </c>
      <c r="X574" s="228">
        <v>0</v>
      </c>
      <c r="AB574" s="229" t="s">
        <v>15768</v>
      </c>
    </row>
    <row r="575" spans="1:28" s="228" customFormat="1" ht="102">
      <c r="A575" s="181" t="s">
        <v>2553</v>
      </c>
      <c r="B575" s="182" t="s">
        <v>1131</v>
      </c>
      <c r="C575" s="186" t="s">
        <v>2552</v>
      </c>
      <c r="D575" s="233"/>
      <c r="E575" s="182" t="s">
        <v>16303</v>
      </c>
      <c r="F575" s="182" t="s">
        <v>2553</v>
      </c>
      <c r="G575" s="182" t="s">
        <v>13320</v>
      </c>
      <c r="H575" s="183" t="s">
        <v>16346</v>
      </c>
      <c r="I575" s="184" t="s">
        <v>1838</v>
      </c>
      <c r="J575" s="184" t="s">
        <v>13704</v>
      </c>
      <c r="K575" s="225"/>
      <c r="L575" s="225"/>
      <c r="M575" s="225"/>
      <c r="N575" s="225"/>
      <c r="O575" s="225"/>
      <c r="P575" s="185"/>
      <c r="Q575" s="226"/>
      <c r="R575" s="182" t="s">
        <v>2552</v>
      </c>
      <c r="S575" s="181" t="s">
        <v>12582</v>
      </c>
      <c r="T575" s="181" t="s">
        <v>13604</v>
      </c>
      <c r="U575" s="201"/>
      <c r="V575" s="227">
        <v>434</v>
      </c>
      <c r="X575" s="228">
        <v>0</v>
      </c>
      <c r="AB575" s="229" t="s">
        <v>15721</v>
      </c>
    </row>
    <row r="576" spans="1:28" s="228" customFormat="1" ht="89.25">
      <c r="A576" s="181" t="s">
        <v>13010</v>
      </c>
      <c r="B576" s="182" t="s">
        <v>1131</v>
      </c>
      <c r="C576" s="186" t="s">
        <v>13009</v>
      </c>
      <c r="D576" s="233"/>
      <c r="E576" s="182" t="s">
        <v>16303</v>
      </c>
      <c r="F576" s="182" t="s">
        <v>13010</v>
      </c>
      <c r="G576" s="182" t="s">
        <v>13320</v>
      </c>
      <c r="H576" s="183" t="s">
        <v>16347</v>
      </c>
      <c r="I576" s="184" t="s">
        <v>13028</v>
      </c>
      <c r="J576" s="184" t="s">
        <v>13682</v>
      </c>
      <c r="K576" s="225"/>
      <c r="L576" s="225"/>
      <c r="M576" s="225"/>
      <c r="N576" s="225"/>
      <c r="O576" s="225"/>
      <c r="P576" s="185"/>
      <c r="Q576" s="226"/>
      <c r="R576" s="182" t="s">
        <v>13009</v>
      </c>
      <c r="S576" s="181" t="s">
        <v>12582</v>
      </c>
      <c r="T576" s="181" t="s">
        <v>13582</v>
      </c>
      <c r="U576" s="201"/>
      <c r="V576" s="227">
        <v>393</v>
      </c>
      <c r="X576" s="228">
        <v>0</v>
      </c>
      <c r="AB576" s="229" t="s">
        <v>15761</v>
      </c>
    </row>
    <row r="577" spans="1:28" s="228" customFormat="1" ht="51">
      <c r="A577" s="181" t="s">
        <v>14119</v>
      </c>
      <c r="B577" s="182" t="s">
        <v>1131</v>
      </c>
      <c r="C577" s="186" t="s">
        <v>13016</v>
      </c>
      <c r="D577" s="233"/>
      <c r="E577" s="182" t="s">
        <v>15750</v>
      </c>
      <c r="F577" s="182" t="s">
        <v>14119</v>
      </c>
      <c r="G577" s="182" t="s">
        <v>13320</v>
      </c>
      <c r="H577" s="183" t="s">
        <v>16348</v>
      </c>
      <c r="I577" s="184" t="s">
        <v>15252</v>
      </c>
      <c r="J577" s="184" t="s">
        <v>12931</v>
      </c>
      <c r="K577" s="225"/>
      <c r="L577" s="225"/>
      <c r="M577" s="225"/>
      <c r="N577" s="225"/>
      <c r="O577" s="225"/>
      <c r="P577" s="185"/>
      <c r="Q577" s="226"/>
      <c r="R577" s="182" t="s">
        <v>13016</v>
      </c>
      <c r="S577" s="181" t="s">
        <v>12635</v>
      </c>
      <c r="T577" s="181" t="s">
        <v>6085</v>
      </c>
      <c r="U577" s="201"/>
      <c r="V577" s="227">
        <v>479</v>
      </c>
      <c r="X577" s="228">
        <v>0</v>
      </c>
      <c r="AB577" s="229" t="s">
        <v>15693</v>
      </c>
    </row>
    <row r="578" spans="1:28" s="228" customFormat="1" ht="51">
      <c r="A578" s="181" t="s">
        <v>13264</v>
      </c>
      <c r="B578" s="182" t="s">
        <v>1131</v>
      </c>
      <c r="C578" s="186" t="s">
        <v>13263</v>
      </c>
      <c r="D578" s="233"/>
      <c r="E578" s="182" t="s">
        <v>16293</v>
      </c>
      <c r="F578" s="182" t="s">
        <v>13264</v>
      </c>
      <c r="G578" s="182" t="s">
        <v>13320</v>
      </c>
      <c r="H578" s="183" t="s">
        <v>16349</v>
      </c>
      <c r="I578" s="184" t="s">
        <v>13265</v>
      </c>
      <c r="J578" s="184" t="s">
        <v>1748</v>
      </c>
      <c r="K578" s="225"/>
      <c r="L578" s="225"/>
      <c r="M578" s="225"/>
      <c r="N578" s="225"/>
      <c r="O578" s="225"/>
      <c r="P578" s="185"/>
      <c r="Q578" s="226"/>
      <c r="R578" s="182" t="s">
        <v>13263</v>
      </c>
      <c r="S578" s="181" t="s">
        <v>12766</v>
      </c>
      <c r="T578" s="181" t="s">
        <v>12014</v>
      </c>
      <c r="U578" s="201"/>
      <c r="V578" s="227">
        <v>507</v>
      </c>
      <c r="X578" s="228">
        <v>0</v>
      </c>
      <c r="AB578" s="229" t="s">
        <v>15675</v>
      </c>
    </row>
    <row r="579" spans="1:28" s="228" customFormat="1" ht="63.75">
      <c r="A579" s="181" t="s">
        <v>13884</v>
      </c>
      <c r="B579" s="182" t="s">
        <v>1131</v>
      </c>
      <c r="C579" s="186" t="s">
        <v>13883</v>
      </c>
      <c r="D579" s="233"/>
      <c r="E579" s="182" t="s">
        <v>16303</v>
      </c>
      <c r="F579" s="182" t="s">
        <v>13884</v>
      </c>
      <c r="G579" s="182" t="s">
        <v>13320</v>
      </c>
      <c r="H579" s="183" t="s">
        <v>16350</v>
      </c>
      <c r="I579" s="184" t="s">
        <v>13922</v>
      </c>
      <c r="J579" s="184" t="s">
        <v>13697</v>
      </c>
      <c r="K579" s="225"/>
      <c r="L579" s="225"/>
      <c r="M579" s="225"/>
      <c r="N579" s="225"/>
      <c r="O579" s="225"/>
      <c r="P579" s="185"/>
      <c r="Q579" s="226"/>
      <c r="R579" s="182" t="s">
        <v>13883</v>
      </c>
      <c r="S579" s="181" t="s">
        <v>12582</v>
      </c>
      <c r="T579" s="181" t="s">
        <v>13597</v>
      </c>
      <c r="U579" s="201"/>
      <c r="V579" s="227">
        <v>447</v>
      </c>
      <c r="X579" s="228">
        <v>0</v>
      </c>
      <c r="AB579" s="229" t="s">
        <v>15822</v>
      </c>
    </row>
    <row r="580" spans="1:28" s="228" customFormat="1" ht="51">
      <c r="A580" s="181" t="s">
        <v>15217</v>
      </c>
      <c r="B580" s="182" t="s">
        <v>1131</v>
      </c>
      <c r="C580" s="186" t="s">
        <v>15216</v>
      </c>
      <c r="D580" s="233"/>
      <c r="E580" s="182" t="s">
        <v>15750</v>
      </c>
      <c r="F580" s="182" t="s">
        <v>15217</v>
      </c>
      <c r="G580" s="182" t="s">
        <v>13320</v>
      </c>
      <c r="H580" s="183" t="s">
        <v>16351</v>
      </c>
      <c r="I580" s="184" t="s">
        <v>15254</v>
      </c>
      <c r="J580" s="184" t="s">
        <v>12931</v>
      </c>
      <c r="K580" s="225"/>
      <c r="L580" s="225"/>
      <c r="M580" s="225"/>
      <c r="N580" s="225"/>
      <c r="O580" s="225"/>
      <c r="P580" s="185"/>
      <c r="Q580" s="226"/>
      <c r="R580" s="182" t="s">
        <v>15216</v>
      </c>
      <c r="S580" s="181" t="s">
        <v>12635</v>
      </c>
      <c r="T580" s="181" t="s">
        <v>6085</v>
      </c>
      <c r="U580" s="201"/>
      <c r="V580" s="227">
        <v>485</v>
      </c>
      <c r="X580" s="228">
        <v>0</v>
      </c>
      <c r="AB580" s="229" t="s">
        <v>15818</v>
      </c>
    </row>
    <row r="581" spans="1:28" s="228" customFormat="1" ht="38.25">
      <c r="A581" s="181" t="s">
        <v>13957</v>
      </c>
      <c r="B581" s="182" t="s">
        <v>1131</v>
      </c>
      <c r="C581" s="186" t="s">
        <v>13942</v>
      </c>
      <c r="D581" s="233"/>
      <c r="E581" s="182" t="s">
        <v>16352</v>
      </c>
      <c r="F581" s="182" t="s">
        <v>13957</v>
      </c>
      <c r="G581" s="182" t="s">
        <v>13320</v>
      </c>
      <c r="H581" s="183" t="s">
        <v>16353</v>
      </c>
      <c r="I581" s="184" t="s">
        <v>13969</v>
      </c>
      <c r="J581" s="184" t="s">
        <v>10144</v>
      </c>
      <c r="K581" s="225"/>
      <c r="L581" s="225"/>
      <c r="M581" s="225"/>
      <c r="N581" s="225"/>
      <c r="O581" s="225"/>
      <c r="P581" s="185"/>
      <c r="Q581" s="226"/>
      <c r="R581" s="182" t="s">
        <v>13942</v>
      </c>
      <c r="S581" s="181" t="s">
        <v>12725</v>
      </c>
      <c r="T581" s="181" t="s">
        <v>10141</v>
      </c>
      <c r="U581" s="201"/>
      <c r="V581" s="227">
        <v>446</v>
      </c>
      <c r="X581" s="228">
        <v>0</v>
      </c>
      <c r="AB581" s="229" t="s">
        <v>15821</v>
      </c>
    </row>
    <row r="582" spans="1:28" s="228" customFormat="1" ht="102">
      <c r="A582" s="181" t="s">
        <v>13892</v>
      </c>
      <c r="B582" s="182" t="s">
        <v>1131</v>
      </c>
      <c r="C582" s="186" t="s">
        <v>13891</v>
      </c>
      <c r="D582" s="233"/>
      <c r="E582" s="182" t="s">
        <v>16303</v>
      </c>
      <c r="F582" s="182" t="s">
        <v>13892</v>
      </c>
      <c r="G582" s="182" t="s">
        <v>13320</v>
      </c>
      <c r="H582" s="183" t="s">
        <v>16354</v>
      </c>
      <c r="I582" s="184" t="s">
        <v>2470</v>
      </c>
      <c r="J582" s="184" t="s">
        <v>13708</v>
      </c>
      <c r="K582" s="225"/>
      <c r="L582" s="225"/>
      <c r="M582" s="225"/>
      <c r="N582" s="225"/>
      <c r="O582" s="225"/>
      <c r="P582" s="185"/>
      <c r="Q582" s="226"/>
      <c r="R582" s="182" t="s">
        <v>13891</v>
      </c>
      <c r="S582" s="181" t="s">
        <v>12582</v>
      </c>
      <c r="T582" s="181" t="s">
        <v>13608</v>
      </c>
      <c r="U582" s="201"/>
      <c r="V582" s="227">
        <v>528</v>
      </c>
      <c r="X582" s="228">
        <v>0</v>
      </c>
      <c r="AB582" s="229" t="s">
        <v>15808</v>
      </c>
    </row>
    <row r="583" spans="1:28" s="228" customFormat="1" ht="63.75">
      <c r="A583" s="181" t="s">
        <v>13958</v>
      </c>
      <c r="B583" s="182" t="s">
        <v>1131</v>
      </c>
      <c r="C583" s="186" t="s">
        <v>13943</v>
      </c>
      <c r="D583" s="233"/>
      <c r="E583" s="182" t="s">
        <v>15750</v>
      </c>
      <c r="F583" s="182" t="s">
        <v>13958</v>
      </c>
      <c r="G583" s="182" t="s">
        <v>13320</v>
      </c>
      <c r="H583" s="183" t="s">
        <v>16355</v>
      </c>
      <c r="I583" s="184" t="s">
        <v>15252</v>
      </c>
      <c r="J583" s="184" t="s">
        <v>12931</v>
      </c>
      <c r="K583" s="225"/>
      <c r="L583" s="225"/>
      <c r="M583" s="225"/>
      <c r="N583" s="225"/>
      <c r="O583" s="225"/>
      <c r="P583" s="185"/>
      <c r="Q583" s="226"/>
      <c r="R583" s="182" t="s">
        <v>13943</v>
      </c>
      <c r="S583" s="181" t="s">
        <v>12635</v>
      </c>
      <c r="T583" s="181" t="s">
        <v>6085</v>
      </c>
      <c r="U583" s="201"/>
      <c r="V583" s="227">
        <v>483</v>
      </c>
      <c r="X583" s="228">
        <v>0</v>
      </c>
      <c r="AB583" s="229" t="s">
        <v>15950</v>
      </c>
    </row>
    <row r="584" spans="1:28" s="228" customFormat="1" ht="76.5">
      <c r="A584" s="181" t="s">
        <v>797</v>
      </c>
      <c r="B584" s="182" t="s">
        <v>1133</v>
      </c>
      <c r="C584" s="186" t="s">
        <v>2230</v>
      </c>
      <c r="D584" s="233"/>
      <c r="E584" s="182" t="s">
        <v>16303</v>
      </c>
      <c r="F584" s="182" t="s">
        <v>797</v>
      </c>
      <c r="G584" s="182" t="s">
        <v>13320</v>
      </c>
      <c r="H584" s="183" t="s">
        <v>16356</v>
      </c>
      <c r="I584" s="184" t="s">
        <v>2148</v>
      </c>
      <c r="J584" s="184" t="s">
        <v>13703</v>
      </c>
      <c r="K584" s="225"/>
      <c r="L584" s="225"/>
      <c r="M584" s="225"/>
      <c r="N584" s="225"/>
      <c r="O584" s="225"/>
      <c r="P584" s="185"/>
      <c r="Q584" s="226"/>
      <c r="R584" s="182" t="s">
        <v>2230</v>
      </c>
      <c r="S584" s="181" t="s">
        <v>12582</v>
      </c>
      <c r="T584" s="181" t="s">
        <v>13603</v>
      </c>
      <c r="U584" s="201"/>
      <c r="V584" s="227">
        <v>567</v>
      </c>
      <c r="X584" s="228">
        <v>0</v>
      </c>
      <c r="AB584" s="229" t="s">
        <v>16357</v>
      </c>
    </row>
    <row r="585" spans="1:28" s="228" customFormat="1" ht="51">
      <c r="A585" s="181" t="s">
        <v>801</v>
      </c>
      <c r="B585" s="182" t="s">
        <v>1133</v>
      </c>
      <c r="C585" s="186" t="s">
        <v>150</v>
      </c>
      <c r="D585" s="233"/>
      <c r="E585" s="182" t="s">
        <v>16293</v>
      </c>
      <c r="F585" s="182" t="s">
        <v>801</v>
      </c>
      <c r="G585" s="182" t="s">
        <v>13320</v>
      </c>
      <c r="H585" s="183" t="s">
        <v>16358</v>
      </c>
      <c r="I585" s="184" t="s">
        <v>1842</v>
      </c>
      <c r="J585" s="184" t="s">
        <v>1768</v>
      </c>
      <c r="K585" s="225"/>
      <c r="L585" s="225"/>
      <c r="M585" s="225"/>
      <c r="N585" s="225"/>
      <c r="O585" s="225"/>
      <c r="P585" s="185"/>
      <c r="Q585" s="226"/>
      <c r="R585" s="182" t="s">
        <v>150</v>
      </c>
      <c r="S585" s="181" t="s">
        <v>12766</v>
      </c>
      <c r="T585" s="181" t="s">
        <v>12026</v>
      </c>
      <c r="U585" s="201"/>
      <c r="V585" s="227">
        <v>582</v>
      </c>
      <c r="X585" s="228">
        <v>0</v>
      </c>
      <c r="AB585" s="229" t="s">
        <v>16359</v>
      </c>
    </row>
    <row r="586" spans="1:28" s="228" customFormat="1" ht="89.25">
      <c r="A586" s="181" t="s">
        <v>141</v>
      </c>
      <c r="B586" s="182" t="s">
        <v>1133</v>
      </c>
      <c r="C586" s="186" t="s">
        <v>152</v>
      </c>
      <c r="D586" s="233"/>
      <c r="E586" s="182" t="s">
        <v>16303</v>
      </c>
      <c r="F586" s="182" t="s">
        <v>141</v>
      </c>
      <c r="G586" s="182" t="s">
        <v>13320</v>
      </c>
      <c r="H586" s="183" t="s">
        <v>16360</v>
      </c>
      <c r="I586" s="184" t="s">
        <v>1786</v>
      </c>
      <c r="J586" s="184" t="s">
        <v>13699</v>
      </c>
      <c r="K586" s="225"/>
      <c r="L586" s="225"/>
      <c r="M586" s="225"/>
      <c r="N586" s="225"/>
      <c r="O586" s="225"/>
      <c r="P586" s="185"/>
      <c r="Q586" s="226"/>
      <c r="R586" s="182" t="s">
        <v>152</v>
      </c>
      <c r="S586" s="181" t="s">
        <v>12582</v>
      </c>
      <c r="T586" s="181" t="s">
        <v>13599</v>
      </c>
      <c r="U586" s="201"/>
      <c r="V586" s="227">
        <v>580</v>
      </c>
      <c r="X586" s="228">
        <v>0</v>
      </c>
      <c r="AB586" s="229" t="s">
        <v>16256</v>
      </c>
    </row>
    <row r="587" spans="1:28" s="228" customFormat="1" ht="114.75">
      <c r="A587" s="181" t="s">
        <v>142</v>
      </c>
      <c r="B587" s="182" t="s">
        <v>1133</v>
      </c>
      <c r="C587" s="186" t="s">
        <v>153</v>
      </c>
      <c r="D587" s="233"/>
      <c r="E587" s="182" t="s">
        <v>16303</v>
      </c>
      <c r="F587" s="182" t="s">
        <v>142</v>
      </c>
      <c r="G587" s="182" t="s">
        <v>13320</v>
      </c>
      <c r="H587" s="183" t="s">
        <v>16361</v>
      </c>
      <c r="I587" s="184" t="s">
        <v>1786</v>
      </c>
      <c r="J587" s="184" t="s">
        <v>13699</v>
      </c>
      <c r="K587" s="225"/>
      <c r="L587" s="225"/>
      <c r="M587" s="225"/>
      <c r="N587" s="225"/>
      <c r="O587" s="225"/>
      <c r="P587" s="185"/>
      <c r="Q587" s="226"/>
      <c r="R587" s="182" t="s">
        <v>153</v>
      </c>
      <c r="S587" s="181" t="s">
        <v>12582</v>
      </c>
      <c r="T587" s="181" t="s">
        <v>13599</v>
      </c>
      <c r="U587" s="201"/>
      <c r="V587" s="227">
        <v>579</v>
      </c>
      <c r="X587" s="228">
        <v>0</v>
      </c>
      <c r="AB587" s="229" t="s">
        <v>16257</v>
      </c>
    </row>
    <row r="588" spans="1:28" s="228" customFormat="1" ht="127.5">
      <c r="A588" s="181" t="s">
        <v>143</v>
      </c>
      <c r="B588" s="182" t="s">
        <v>1133</v>
      </c>
      <c r="C588" s="186" t="s">
        <v>154</v>
      </c>
      <c r="D588" s="233"/>
      <c r="E588" s="182" t="s">
        <v>16303</v>
      </c>
      <c r="F588" s="182" t="s">
        <v>143</v>
      </c>
      <c r="G588" s="182" t="s">
        <v>13320</v>
      </c>
      <c r="H588" s="183" t="s">
        <v>16362</v>
      </c>
      <c r="I588" s="184" t="s">
        <v>1848</v>
      </c>
      <c r="J588" s="184" t="s">
        <v>13699</v>
      </c>
      <c r="K588" s="225"/>
      <c r="L588" s="225"/>
      <c r="M588" s="225"/>
      <c r="N588" s="225"/>
      <c r="O588" s="225"/>
      <c r="P588" s="185"/>
      <c r="Q588" s="226"/>
      <c r="R588" s="182" t="s">
        <v>154</v>
      </c>
      <c r="S588" s="181" t="s">
        <v>12582</v>
      </c>
      <c r="T588" s="181" t="s">
        <v>13599</v>
      </c>
      <c r="U588" s="201"/>
      <c r="V588" s="227">
        <v>576</v>
      </c>
      <c r="X588" s="228">
        <v>0</v>
      </c>
      <c r="AB588" s="229" t="s">
        <v>16258</v>
      </c>
    </row>
    <row r="589" spans="1:28" s="228" customFormat="1" ht="76.5">
      <c r="A589" s="181" t="s">
        <v>144</v>
      </c>
      <c r="B589" s="182" t="s">
        <v>1133</v>
      </c>
      <c r="C589" s="186" t="s">
        <v>155</v>
      </c>
      <c r="D589" s="233"/>
      <c r="E589" s="182" t="s">
        <v>16303</v>
      </c>
      <c r="F589" s="182" t="s">
        <v>144</v>
      </c>
      <c r="G589" s="182" t="s">
        <v>13320</v>
      </c>
      <c r="H589" s="183" t="s">
        <v>16363</v>
      </c>
      <c r="I589" s="184" t="s">
        <v>1849</v>
      </c>
      <c r="J589" s="184" t="s">
        <v>13708</v>
      </c>
      <c r="K589" s="225"/>
      <c r="L589" s="225"/>
      <c r="M589" s="225"/>
      <c r="N589" s="225"/>
      <c r="O589" s="225"/>
      <c r="P589" s="185"/>
      <c r="Q589" s="226"/>
      <c r="R589" s="182" t="s">
        <v>155</v>
      </c>
      <c r="S589" s="181" t="s">
        <v>12582</v>
      </c>
      <c r="T589" s="181" t="s">
        <v>13608</v>
      </c>
      <c r="U589" s="201"/>
      <c r="V589" s="227">
        <v>586</v>
      </c>
      <c r="X589" s="228">
        <v>0</v>
      </c>
      <c r="AB589" s="229" t="s">
        <v>16364</v>
      </c>
    </row>
    <row r="590" spans="1:28" s="228" customFormat="1" ht="76.5">
      <c r="A590" s="181" t="s">
        <v>145</v>
      </c>
      <c r="B590" s="182" t="s">
        <v>1133</v>
      </c>
      <c r="C590" s="186" t="s">
        <v>156</v>
      </c>
      <c r="D590" s="233"/>
      <c r="E590" s="182" t="s">
        <v>16303</v>
      </c>
      <c r="F590" s="182" t="s">
        <v>145</v>
      </c>
      <c r="G590" s="182" t="s">
        <v>13320</v>
      </c>
      <c r="H590" s="183" t="s">
        <v>16365</v>
      </c>
      <c r="I590" s="184" t="s">
        <v>1846</v>
      </c>
      <c r="J590" s="184" t="s">
        <v>13698</v>
      </c>
      <c r="K590" s="225"/>
      <c r="L590" s="225"/>
      <c r="M590" s="225"/>
      <c r="N590" s="225"/>
      <c r="O590" s="225"/>
      <c r="P590" s="185"/>
      <c r="Q590" s="226"/>
      <c r="R590" s="182" t="s">
        <v>156</v>
      </c>
      <c r="S590" s="181" t="s">
        <v>12582</v>
      </c>
      <c r="T590" s="181" t="s">
        <v>13598</v>
      </c>
      <c r="U590" s="201"/>
      <c r="V590" s="227">
        <v>604</v>
      </c>
      <c r="X590" s="228">
        <v>0</v>
      </c>
      <c r="AB590" s="229" t="s">
        <v>16219</v>
      </c>
    </row>
    <row r="591" spans="1:28" s="228" customFormat="1" ht="76.5">
      <c r="A591" s="181" t="s">
        <v>138</v>
      </c>
      <c r="B591" s="182" t="s">
        <v>1133</v>
      </c>
      <c r="C591" s="186" t="s">
        <v>157</v>
      </c>
      <c r="D591" s="233"/>
      <c r="E591" s="182" t="s">
        <v>16303</v>
      </c>
      <c r="F591" s="182" t="s">
        <v>138</v>
      </c>
      <c r="G591" s="182" t="s">
        <v>13320</v>
      </c>
      <c r="H591" s="183" t="s">
        <v>16366</v>
      </c>
      <c r="I591" s="184" t="s">
        <v>1851</v>
      </c>
      <c r="J591" s="184" t="s">
        <v>13699</v>
      </c>
      <c r="K591" s="225"/>
      <c r="L591" s="225"/>
      <c r="M591" s="225"/>
      <c r="N591" s="225"/>
      <c r="O591" s="225"/>
      <c r="P591" s="185"/>
      <c r="Q591" s="226"/>
      <c r="R591" s="182" t="s">
        <v>157</v>
      </c>
      <c r="S591" s="181" t="s">
        <v>12582</v>
      </c>
      <c r="T591" s="181" t="s">
        <v>13599</v>
      </c>
      <c r="U591" s="201"/>
      <c r="V591" s="227">
        <v>574</v>
      </c>
      <c r="X591" s="228">
        <v>0</v>
      </c>
      <c r="AB591" s="229" t="s">
        <v>16259</v>
      </c>
    </row>
    <row r="592" spans="1:28" s="228" customFormat="1" ht="89.25">
      <c r="A592" s="181" t="s">
        <v>393</v>
      </c>
      <c r="B592" s="182" t="s">
        <v>1133</v>
      </c>
      <c r="C592" s="186" t="s">
        <v>392</v>
      </c>
      <c r="D592" s="233"/>
      <c r="E592" s="182" t="s">
        <v>16303</v>
      </c>
      <c r="F592" s="182" t="s">
        <v>393</v>
      </c>
      <c r="G592" s="182" t="s">
        <v>13320</v>
      </c>
      <c r="H592" s="183" t="s">
        <v>16367</v>
      </c>
      <c r="I592" s="184" t="s">
        <v>1786</v>
      </c>
      <c r="J592" s="184" t="s">
        <v>13699</v>
      </c>
      <c r="K592" s="225"/>
      <c r="L592" s="225"/>
      <c r="M592" s="225"/>
      <c r="N592" s="225"/>
      <c r="O592" s="225"/>
      <c r="P592" s="185"/>
      <c r="Q592" s="226"/>
      <c r="R592" s="182" t="s">
        <v>392</v>
      </c>
      <c r="S592" s="181" t="s">
        <v>12582</v>
      </c>
      <c r="T592" s="181" t="s">
        <v>13599</v>
      </c>
      <c r="U592" s="201"/>
      <c r="V592" s="227">
        <v>558</v>
      </c>
      <c r="X592" s="228">
        <v>0</v>
      </c>
      <c r="AB592" s="229" t="s">
        <v>16260</v>
      </c>
    </row>
    <row r="593" spans="1:28" s="228" customFormat="1" ht="102">
      <c r="A593" s="181" t="s">
        <v>13960</v>
      </c>
      <c r="B593" s="182" t="s">
        <v>1133</v>
      </c>
      <c r="C593" s="186" t="s">
        <v>13945</v>
      </c>
      <c r="D593" s="233"/>
      <c r="E593" s="182" t="s">
        <v>16342</v>
      </c>
      <c r="F593" s="182" t="s">
        <v>13960</v>
      </c>
      <c r="G593" s="182" t="s">
        <v>13320</v>
      </c>
      <c r="H593" s="183" t="s">
        <v>16368</v>
      </c>
      <c r="I593" s="184" t="s">
        <v>13970</v>
      </c>
      <c r="J593" s="184" t="s">
        <v>1852</v>
      </c>
      <c r="K593" s="225"/>
      <c r="L593" s="225"/>
      <c r="M593" s="225"/>
      <c r="N593" s="225"/>
      <c r="O593" s="225"/>
      <c r="P593" s="185"/>
      <c r="Q593" s="226"/>
      <c r="R593" s="182" t="s">
        <v>13945</v>
      </c>
      <c r="S593" s="181" t="s">
        <v>12774</v>
      </c>
      <c r="T593" s="181" t="s">
        <v>12286</v>
      </c>
      <c r="U593" s="201"/>
      <c r="V593" s="227">
        <v>541</v>
      </c>
      <c r="X593" s="228">
        <v>0</v>
      </c>
      <c r="AB593" s="229" t="s">
        <v>16369</v>
      </c>
    </row>
    <row r="594" spans="1:28" s="228" customFormat="1" ht="114.75">
      <c r="A594" s="181" t="s">
        <v>1406</v>
      </c>
      <c r="B594" s="182" t="s">
        <v>1133</v>
      </c>
      <c r="C594" s="186" t="s">
        <v>1405</v>
      </c>
      <c r="D594" s="233"/>
      <c r="E594" s="182" t="s">
        <v>16303</v>
      </c>
      <c r="F594" s="182" t="s">
        <v>1406</v>
      </c>
      <c r="G594" s="182" t="s">
        <v>13320</v>
      </c>
      <c r="H594" s="183" t="s">
        <v>16370</v>
      </c>
      <c r="I594" s="184" t="s">
        <v>1787</v>
      </c>
      <c r="J594" s="184" t="s">
        <v>13703</v>
      </c>
      <c r="K594" s="225"/>
      <c r="L594" s="225"/>
      <c r="M594" s="225"/>
      <c r="N594" s="225"/>
      <c r="O594" s="225"/>
      <c r="P594" s="185"/>
      <c r="Q594" s="226"/>
      <c r="R594" s="182" t="s">
        <v>1405</v>
      </c>
      <c r="S594" s="181" t="s">
        <v>12582</v>
      </c>
      <c r="T594" s="181" t="s">
        <v>13603</v>
      </c>
      <c r="U594" s="201"/>
      <c r="V594" s="227">
        <v>545</v>
      </c>
      <c r="X594" s="228">
        <v>0</v>
      </c>
      <c r="AB594" s="229" t="s">
        <v>16261</v>
      </c>
    </row>
    <row r="595" spans="1:28" s="228" customFormat="1" ht="63.75">
      <c r="A595" s="181" t="s">
        <v>1428</v>
      </c>
      <c r="B595" s="182" t="s">
        <v>1133</v>
      </c>
      <c r="C595" s="186" t="s">
        <v>2560</v>
      </c>
      <c r="D595" s="233"/>
      <c r="E595" s="182" t="s">
        <v>16318</v>
      </c>
      <c r="F595" s="182" t="s">
        <v>1428</v>
      </c>
      <c r="G595" s="182" t="s">
        <v>13320</v>
      </c>
      <c r="H595" s="183" t="s">
        <v>16319</v>
      </c>
      <c r="I595" s="184" t="s">
        <v>1760</v>
      </c>
      <c r="J595" s="184" t="s">
        <v>4270</v>
      </c>
      <c r="K595" s="225"/>
      <c r="L595" s="225"/>
      <c r="M595" s="225"/>
      <c r="N595" s="225"/>
      <c r="O595" s="225"/>
      <c r="P595" s="185"/>
      <c r="Q595" s="226"/>
      <c r="R595" s="182" t="s">
        <v>2560</v>
      </c>
      <c r="S595" s="181" t="s">
        <v>12591</v>
      </c>
      <c r="T595" s="181" t="s">
        <v>4269</v>
      </c>
      <c r="U595" s="201"/>
      <c r="V595" s="227">
        <v>564</v>
      </c>
      <c r="X595" s="228">
        <v>0</v>
      </c>
      <c r="AB595" s="229" t="s">
        <v>16262</v>
      </c>
    </row>
    <row r="596" spans="1:28" s="228" customFormat="1" ht="76.5">
      <c r="A596" s="181" t="s">
        <v>1429</v>
      </c>
      <c r="B596" s="182" t="s">
        <v>1133</v>
      </c>
      <c r="C596" s="186" t="s">
        <v>2357</v>
      </c>
      <c r="D596" s="233"/>
      <c r="E596" s="182" t="s">
        <v>16318</v>
      </c>
      <c r="F596" s="182" t="s">
        <v>1429</v>
      </c>
      <c r="G596" s="182" t="s">
        <v>13320</v>
      </c>
      <c r="H596" s="183" t="s">
        <v>16325</v>
      </c>
      <c r="I596" s="184" t="s">
        <v>1761</v>
      </c>
      <c r="J596" s="184" t="s">
        <v>1550</v>
      </c>
      <c r="K596" s="225"/>
      <c r="L596" s="225"/>
      <c r="M596" s="225"/>
      <c r="N596" s="225"/>
      <c r="O596" s="225"/>
      <c r="P596" s="185"/>
      <c r="Q596" s="226"/>
      <c r="R596" s="182" t="s">
        <v>15185</v>
      </c>
      <c r="S596" s="181" t="s">
        <v>12591</v>
      </c>
      <c r="T596" s="181" t="s">
        <v>4258</v>
      </c>
      <c r="U596" s="201"/>
      <c r="V596" s="227">
        <v>563</v>
      </c>
      <c r="X596" s="228">
        <v>0</v>
      </c>
      <c r="AB596" s="229" t="s">
        <v>16371</v>
      </c>
    </row>
    <row r="597" spans="1:28" s="228" customFormat="1" ht="89.25">
      <c r="A597" s="181" t="s">
        <v>1432</v>
      </c>
      <c r="B597" s="182" t="s">
        <v>1133</v>
      </c>
      <c r="C597" s="186" t="s">
        <v>13907</v>
      </c>
      <c r="D597" s="233"/>
      <c r="E597" s="182" t="s">
        <v>16342</v>
      </c>
      <c r="F597" s="182" t="s">
        <v>1432</v>
      </c>
      <c r="G597" s="182" t="s">
        <v>13320</v>
      </c>
      <c r="H597" s="183" t="s">
        <v>16372</v>
      </c>
      <c r="I597" s="184" t="s">
        <v>1853</v>
      </c>
      <c r="J597" s="184" t="s">
        <v>12213</v>
      </c>
      <c r="K597" s="225"/>
      <c r="L597" s="225"/>
      <c r="M597" s="225"/>
      <c r="N597" s="225"/>
      <c r="O597" s="225"/>
      <c r="P597" s="185"/>
      <c r="Q597" s="226"/>
      <c r="R597" s="182" t="s">
        <v>15229</v>
      </c>
      <c r="S597" s="181" t="s">
        <v>12774</v>
      </c>
      <c r="T597" s="181" t="s">
        <v>12212</v>
      </c>
      <c r="U597" s="201"/>
      <c r="V597" s="227">
        <v>588</v>
      </c>
      <c r="X597" s="228">
        <v>0</v>
      </c>
      <c r="AB597" s="229" t="s">
        <v>16373</v>
      </c>
    </row>
    <row r="598" spans="1:28" s="228" customFormat="1" ht="114.75">
      <c r="A598" s="181" t="s">
        <v>1431</v>
      </c>
      <c r="B598" s="182" t="s">
        <v>1133</v>
      </c>
      <c r="C598" s="186" t="s">
        <v>1430</v>
      </c>
      <c r="D598" s="233"/>
      <c r="E598" s="182" t="s">
        <v>16303</v>
      </c>
      <c r="F598" s="182" t="s">
        <v>1431</v>
      </c>
      <c r="G598" s="182" t="s">
        <v>13320</v>
      </c>
      <c r="H598" s="183" t="s">
        <v>16374</v>
      </c>
      <c r="I598" s="184" t="s">
        <v>1786</v>
      </c>
      <c r="J598" s="184" t="s">
        <v>13699</v>
      </c>
      <c r="K598" s="225"/>
      <c r="L598" s="225"/>
      <c r="M598" s="225"/>
      <c r="N598" s="225"/>
      <c r="O598" s="225"/>
      <c r="P598" s="185"/>
      <c r="Q598" s="226"/>
      <c r="R598" s="182" t="s">
        <v>1430</v>
      </c>
      <c r="S598" s="181" t="s">
        <v>12582</v>
      </c>
      <c r="T598" s="181" t="s">
        <v>13599</v>
      </c>
      <c r="U598" s="201"/>
      <c r="V598" s="227">
        <v>573</v>
      </c>
      <c r="X598" s="228">
        <v>0</v>
      </c>
      <c r="AB598" s="229" t="s">
        <v>16265</v>
      </c>
    </row>
    <row r="599" spans="1:28" s="228" customFormat="1" ht="63.75">
      <c r="A599" s="181" t="s">
        <v>1855</v>
      </c>
      <c r="B599" s="182" t="s">
        <v>1133</v>
      </c>
      <c r="C599" s="186" t="s">
        <v>1854</v>
      </c>
      <c r="D599" s="233"/>
      <c r="E599" s="182" t="s">
        <v>16293</v>
      </c>
      <c r="F599" s="182" t="s">
        <v>1855</v>
      </c>
      <c r="G599" s="182" t="s">
        <v>13320</v>
      </c>
      <c r="H599" s="183" t="s">
        <v>16375</v>
      </c>
      <c r="I599" s="184" t="s">
        <v>1856</v>
      </c>
      <c r="J599" s="184" t="s">
        <v>1624</v>
      </c>
      <c r="K599" s="225"/>
      <c r="L599" s="225"/>
      <c r="M599" s="225"/>
      <c r="N599" s="225"/>
      <c r="O599" s="225"/>
      <c r="P599" s="185"/>
      <c r="Q599" s="226"/>
      <c r="R599" s="182" t="s">
        <v>1854</v>
      </c>
      <c r="S599" s="181" t="s">
        <v>12766</v>
      </c>
      <c r="T599" s="181" t="s">
        <v>11964</v>
      </c>
      <c r="U599" s="201"/>
      <c r="V599" s="227">
        <v>590</v>
      </c>
      <c r="X599" s="228">
        <v>0</v>
      </c>
      <c r="AB599" s="229" t="s">
        <v>16266</v>
      </c>
    </row>
    <row r="600" spans="1:28" s="228" customFormat="1" ht="76.5">
      <c r="A600" s="181" t="s">
        <v>13896</v>
      </c>
      <c r="B600" s="182" t="s">
        <v>1133</v>
      </c>
      <c r="C600" s="186" t="s">
        <v>13894</v>
      </c>
      <c r="D600" s="233"/>
      <c r="E600" s="182" t="s">
        <v>16303</v>
      </c>
      <c r="F600" s="182" t="s">
        <v>13896</v>
      </c>
      <c r="G600" s="182" t="s">
        <v>13320</v>
      </c>
      <c r="H600" s="183" t="s">
        <v>16376</v>
      </c>
      <c r="I600" s="184" t="s">
        <v>1622</v>
      </c>
      <c r="J600" s="184" t="s">
        <v>13703</v>
      </c>
      <c r="K600" s="225"/>
      <c r="L600" s="225"/>
      <c r="M600" s="225"/>
      <c r="N600" s="225"/>
      <c r="O600" s="225"/>
      <c r="P600" s="185"/>
      <c r="Q600" s="226"/>
      <c r="R600" s="182" t="s">
        <v>15226</v>
      </c>
      <c r="S600" s="181" t="s">
        <v>12582</v>
      </c>
      <c r="T600" s="181" t="s">
        <v>13603</v>
      </c>
      <c r="U600" s="201"/>
      <c r="V600" s="227">
        <v>546</v>
      </c>
      <c r="X600" s="228">
        <v>0</v>
      </c>
      <c r="AB600" s="229" t="s">
        <v>16377</v>
      </c>
    </row>
    <row r="601" spans="1:28" s="228" customFormat="1" ht="102">
      <c r="A601" s="181" t="s">
        <v>2559</v>
      </c>
      <c r="B601" s="182" t="s">
        <v>1133</v>
      </c>
      <c r="C601" s="186" t="s">
        <v>13017</v>
      </c>
      <c r="D601" s="233"/>
      <c r="E601" s="182" t="s">
        <v>16303</v>
      </c>
      <c r="F601" s="182" t="s">
        <v>2559</v>
      </c>
      <c r="G601" s="182" t="s">
        <v>13320</v>
      </c>
      <c r="H601" s="183" t="s">
        <v>16378</v>
      </c>
      <c r="I601" s="184" t="s">
        <v>1786</v>
      </c>
      <c r="J601" s="184" t="s">
        <v>13699</v>
      </c>
      <c r="K601" s="225"/>
      <c r="L601" s="225"/>
      <c r="M601" s="225"/>
      <c r="N601" s="225"/>
      <c r="O601" s="225"/>
      <c r="P601" s="185"/>
      <c r="Q601" s="226"/>
      <c r="R601" s="182" t="s">
        <v>13017</v>
      </c>
      <c r="S601" s="181" t="s">
        <v>12582</v>
      </c>
      <c r="T601" s="181" t="s">
        <v>13599</v>
      </c>
      <c r="U601" s="201"/>
      <c r="V601" s="227">
        <v>555</v>
      </c>
      <c r="X601" s="228">
        <v>0</v>
      </c>
      <c r="AB601" s="229" t="s">
        <v>16267</v>
      </c>
    </row>
    <row r="602" spans="1:28" s="228" customFormat="1" ht="51">
      <c r="A602" s="181" t="s">
        <v>1858</v>
      </c>
      <c r="B602" s="182" t="s">
        <v>1133</v>
      </c>
      <c r="C602" s="186" t="s">
        <v>1857</v>
      </c>
      <c r="D602" s="233"/>
      <c r="E602" s="182" t="s">
        <v>16296</v>
      </c>
      <c r="F602" s="182" t="s">
        <v>1858</v>
      </c>
      <c r="G602" s="182" t="s">
        <v>13320</v>
      </c>
      <c r="H602" s="183" t="s">
        <v>16379</v>
      </c>
      <c r="I602" s="184" t="s">
        <v>1859</v>
      </c>
      <c r="J602" s="184" t="s">
        <v>10105</v>
      </c>
      <c r="K602" s="225"/>
      <c r="L602" s="225"/>
      <c r="M602" s="225"/>
      <c r="N602" s="225"/>
      <c r="O602" s="225"/>
      <c r="P602" s="185"/>
      <c r="Q602" s="226"/>
      <c r="R602" s="182" t="s">
        <v>1857</v>
      </c>
      <c r="S602" s="181" t="s">
        <v>12724</v>
      </c>
      <c r="T602" s="181" t="s">
        <v>10104</v>
      </c>
      <c r="U602" s="201"/>
      <c r="V602" s="227">
        <v>571</v>
      </c>
      <c r="X602" s="228">
        <v>0</v>
      </c>
      <c r="AB602" s="229" t="s">
        <v>16268</v>
      </c>
    </row>
    <row r="603" spans="1:28" s="228" customFormat="1" ht="89.25">
      <c r="A603" s="181" t="s">
        <v>2472</v>
      </c>
      <c r="B603" s="182" t="s">
        <v>1133</v>
      </c>
      <c r="C603" s="186" t="s">
        <v>2471</v>
      </c>
      <c r="D603" s="233"/>
      <c r="E603" s="182" t="s">
        <v>16296</v>
      </c>
      <c r="F603" s="182" t="s">
        <v>2472</v>
      </c>
      <c r="G603" s="182" t="s">
        <v>13320</v>
      </c>
      <c r="H603" s="183" t="s">
        <v>16380</v>
      </c>
      <c r="I603" s="184" t="s">
        <v>2562</v>
      </c>
      <c r="J603" s="184" t="s">
        <v>10025</v>
      </c>
      <c r="K603" s="225"/>
      <c r="L603" s="225"/>
      <c r="M603" s="225"/>
      <c r="N603" s="225"/>
      <c r="O603" s="225"/>
      <c r="P603" s="185"/>
      <c r="Q603" s="226"/>
      <c r="R603" s="182" t="s">
        <v>2471</v>
      </c>
      <c r="S603" s="181" t="s">
        <v>12724</v>
      </c>
      <c r="T603" s="181" t="s">
        <v>10024</v>
      </c>
      <c r="U603" s="201"/>
      <c r="V603" s="227">
        <v>597</v>
      </c>
      <c r="X603" s="228">
        <v>0</v>
      </c>
      <c r="AB603" s="229" t="s">
        <v>16381</v>
      </c>
    </row>
    <row r="604" spans="1:28" s="228" customFormat="1" ht="102">
      <c r="A604" s="181" t="s">
        <v>2290</v>
      </c>
      <c r="B604" s="182" t="s">
        <v>1133</v>
      </c>
      <c r="C604" s="186" t="s">
        <v>2366</v>
      </c>
      <c r="D604" s="233"/>
      <c r="E604" s="182" t="s">
        <v>16335</v>
      </c>
      <c r="F604" s="182" t="s">
        <v>2290</v>
      </c>
      <c r="G604" s="182" t="s">
        <v>13320</v>
      </c>
      <c r="H604" s="183" t="s">
        <v>16382</v>
      </c>
      <c r="I604" s="184" t="s">
        <v>2291</v>
      </c>
      <c r="J604" s="184" t="s">
        <v>2292</v>
      </c>
      <c r="K604" s="225"/>
      <c r="L604" s="225"/>
      <c r="M604" s="225"/>
      <c r="N604" s="225"/>
      <c r="O604" s="225"/>
      <c r="P604" s="185"/>
      <c r="Q604" s="226"/>
      <c r="R604" s="182" t="s">
        <v>2366</v>
      </c>
      <c r="S604" s="181" t="s">
        <v>12710</v>
      </c>
      <c r="T604" s="181" t="s">
        <v>9308</v>
      </c>
      <c r="U604" s="201"/>
      <c r="V604" s="227">
        <v>595</v>
      </c>
      <c r="X604" s="228">
        <v>0</v>
      </c>
      <c r="AB604" s="229" t="s">
        <v>16383</v>
      </c>
    </row>
    <row r="605" spans="1:28" s="228" customFormat="1" ht="140.25">
      <c r="A605" s="181" t="s">
        <v>2294</v>
      </c>
      <c r="B605" s="182" t="s">
        <v>1133</v>
      </c>
      <c r="C605" s="186" t="s">
        <v>2293</v>
      </c>
      <c r="D605" s="233"/>
      <c r="E605" s="182" t="s">
        <v>16303</v>
      </c>
      <c r="F605" s="182" t="s">
        <v>2294</v>
      </c>
      <c r="G605" s="182" t="s">
        <v>13320</v>
      </c>
      <c r="H605" s="183" t="s">
        <v>16384</v>
      </c>
      <c r="I605" s="184" t="s">
        <v>1786</v>
      </c>
      <c r="J605" s="184" t="s">
        <v>13699</v>
      </c>
      <c r="K605" s="225"/>
      <c r="L605" s="225"/>
      <c r="M605" s="225"/>
      <c r="N605" s="225"/>
      <c r="O605" s="225"/>
      <c r="P605" s="185"/>
      <c r="Q605" s="226"/>
      <c r="R605" s="182" t="s">
        <v>2293</v>
      </c>
      <c r="S605" s="181" t="s">
        <v>12582</v>
      </c>
      <c r="T605" s="181" t="s">
        <v>13599</v>
      </c>
      <c r="U605" s="201"/>
      <c r="V605" s="227">
        <v>606</v>
      </c>
      <c r="X605" s="228">
        <v>0</v>
      </c>
      <c r="AB605" s="229" t="s">
        <v>16385</v>
      </c>
    </row>
    <row r="606" spans="1:28" s="228" customFormat="1" ht="51">
      <c r="A606" s="181" t="s">
        <v>2284</v>
      </c>
      <c r="B606" s="182" t="s">
        <v>1133</v>
      </c>
      <c r="C606" s="186" t="s">
        <v>2283</v>
      </c>
      <c r="D606" s="233"/>
      <c r="E606" s="182" t="s">
        <v>16288</v>
      </c>
      <c r="F606" s="182" t="s">
        <v>2284</v>
      </c>
      <c r="G606" s="182" t="s">
        <v>13320</v>
      </c>
      <c r="H606" s="183" t="s">
        <v>16386</v>
      </c>
      <c r="I606" s="184" t="s">
        <v>2285</v>
      </c>
      <c r="J606" s="184" t="s">
        <v>1682</v>
      </c>
      <c r="K606" s="225"/>
      <c r="L606" s="225"/>
      <c r="M606" s="225"/>
      <c r="N606" s="225"/>
      <c r="O606" s="225"/>
      <c r="P606" s="185"/>
      <c r="Q606" s="226"/>
      <c r="R606" s="182" t="s">
        <v>2283</v>
      </c>
      <c r="S606" s="181" t="s">
        <v>12565</v>
      </c>
      <c r="T606" s="181" t="s">
        <v>3486</v>
      </c>
      <c r="U606" s="201"/>
      <c r="V606" s="227">
        <v>535</v>
      </c>
      <c r="X606" s="228">
        <v>0</v>
      </c>
      <c r="AB606" s="229" t="s">
        <v>16387</v>
      </c>
    </row>
    <row r="607" spans="1:28" s="228" customFormat="1" ht="38.25">
      <c r="A607" s="181" t="s">
        <v>2288</v>
      </c>
      <c r="B607" s="182" t="s">
        <v>1133</v>
      </c>
      <c r="C607" s="186" t="s">
        <v>2561</v>
      </c>
      <c r="D607" s="233"/>
      <c r="E607" s="182" t="s">
        <v>16296</v>
      </c>
      <c r="F607" s="182" t="s">
        <v>2288</v>
      </c>
      <c r="G607" s="182" t="s">
        <v>13320</v>
      </c>
      <c r="H607" s="183" t="s">
        <v>16388</v>
      </c>
      <c r="I607" s="184" t="s">
        <v>2289</v>
      </c>
      <c r="J607" s="184" t="s">
        <v>10038</v>
      </c>
      <c r="K607" s="225"/>
      <c r="L607" s="225"/>
      <c r="M607" s="225"/>
      <c r="N607" s="225"/>
      <c r="O607" s="225"/>
      <c r="P607" s="185"/>
      <c r="Q607" s="226"/>
      <c r="R607" s="182" t="s">
        <v>2561</v>
      </c>
      <c r="S607" s="181" t="s">
        <v>12724</v>
      </c>
      <c r="T607" s="181" t="s">
        <v>10036</v>
      </c>
      <c r="U607" s="201"/>
      <c r="V607" s="227">
        <v>589</v>
      </c>
      <c r="X607" s="228">
        <v>0</v>
      </c>
      <c r="AB607" s="229" t="s">
        <v>16389</v>
      </c>
    </row>
    <row r="608" spans="1:28" s="228" customFormat="1" ht="51">
      <c r="A608" s="181" t="s">
        <v>13904</v>
      </c>
      <c r="B608" s="182" t="s">
        <v>1133</v>
      </c>
      <c r="C608" s="186" t="s">
        <v>13903</v>
      </c>
      <c r="D608" s="233"/>
      <c r="E608" s="182" t="s">
        <v>16390</v>
      </c>
      <c r="F608" s="182" t="s">
        <v>13904</v>
      </c>
      <c r="G608" s="182" t="s">
        <v>13320</v>
      </c>
      <c r="H608" s="183" t="s">
        <v>16391</v>
      </c>
      <c r="I608" s="184" t="s">
        <v>13918</v>
      </c>
      <c r="J608" s="184" t="s">
        <v>12950</v>
      </c>
      <c r="K608" s="225"/>
      <c r="L608" s="225"/>
      <c r="M608" s="225"/>
      <c r="N608" s="225"/>
      <c r="O608" s="225"/>
      <c r="P608" s="185"/>
      <c r="Q608" s="226"/>
      <c r="R608" s="182" t="s">
        <v>13903</v>
      </c>
      <c r="S608" s="181" t="s">
        <v>12656</v>
      </c>
      <c r="T608" s="181" t="s">
        <v>7068</v>
      </c>
      <c r="U608" s="201"/>
      <c r="V608" s="227">
        <v>584</v>
      </c>
      <c r="X608" s="228">
        <v>0</v>
      </c>
      <c r="AB608" s="229" t="s">
        <v>16392</v>
      </c>
    </row>
    <row r="609" spans="1:28" s="228" customFormat="1" ht="76.5">
      <c r="A609" s="181" t="s">
        <v>13899</v>
      </c>
      <c r="B609" s="182" t="s">
        <v>1133</v>
      </c>
      <c r="C609" s="186" t="s">
        <v>13898</v>
      </c>
      <c r="D609" s="233"/>
      <c r="E609" s="182" t="s">
        <v>16303</v>
      </c>
      <c r="F609" s="182" t="s">
        <v>13899</v>
      </c>
      <c r="G609" s="182" t="s">
        <v>13320</v>
      </c>
      <c r="H609" s="183" t="s">
        <v>16393</v>
      </c>
      <c r="I609" s="184" t="s">
        <v>13924</v>
      </c>
      <c r="J609" s="184" t="s">
        <v>13698</v>
      </c>
      <c r="K609" s="225"/>
      <c r="L609" s="225"/>
      <c r="M609" s="225"/>
      <c r="N609" s="225"/>
      <c r="O609" s="225"/>
      <c r="P609" s="185"/>
      <c r="Q609" s="226"/>
      <c r="R609" s="182" t="s">
        <v>13898</v>
      </c>
      <c r="S609" s="181" t="s">
        <v>12582</v>
      </c>
      <c r="T609" s="181" t="s">
        <v>13598</v>
      </c>
      <c r="U609" s="201"/>
      <c r="V609" s="227">
        <v>553</v>
      </c>
      <c r="X609" s="228">
        <v>0</v>
      </c>
      <c r="AB609" s="229" t="s">
        <v>16394</v>
      </c>
    </row>
    <row r="610" spans="1:28" s="228" customFormat="1" ht="63.75">
      <c r="A610" s="181" t="s">
        <v>13906</v>
      </c>
      <c r="B610" s="182" t="s">
        <v>1133</v>
      </c>
      <c r="C610" s="186" t="s">
        <v>13905</v>
      </c>
      <c r="D610" s="233"/>
      <c r="E610" s="182" t="s">
        <v>16395</v>
      </c>
      <c r="F610" s="182" t="s">
        <v>13906</v>
      </c>
      <c r="G610" s="182" t="s">
        <v>13320</v>
      </c>
      <c r="H610" s="183" t="s">
        <v>16396</v>
      </c>
      <c r="I610" s="184" t="s">
        <v>13919</v>
      </c>
      <c r="J610" s="184" t="s">
        <v>11563</v>
      </c>
      <c r="K610" s="225"/>
      <c r="L610" s="225"/>
      <c r="M610" s="225"/>
      <c r="N610" s="225"/>
      <c r="O610" s="225"/>
      <c r="P610" s="185"/>
      <c r="Q610" s="226"/>
      <c r="R610" s="182" t="s">
        <v>13905</v>
      </c>
      <c r="S610" s="181" t="s">
        <v>12761</v>
      </c>
      <c r="T610" s="181" t="s">
        <v>11562</v>
      </c>
      <c r="U610" s="201"/>
      <c r="V610" s="227">
        <v>585</v>
      </c>
      <c r="X610" s="228">
        <v>0</v>
      </c>
      <c r="AB610" s="229" t="s">
        <v>16397</v>
      </c>
    </row>
    <row r="611" spans="1:28" s="228" customFormat="1" ht="89.25">
      <c r="A611" s="181" t="s">
        <v>141</v>
      </c>
      <c r="B611" s="182" t="s">
        <v>1133</v>
      </c>
      <c r="C611" s="186" t="s">
        <v>152</v>
      </c>
      <c r="D611" s="233"/>
      <c r="E611" s="182" t="s">
        <v>1100</v>
      </c>
      <c r="F611" s="182" t="s">
        <v>141</v>
      </c>
      <c r="G611" s="182" t="s">
        <v>13320</v>
      </c>
      <c r="H611" s="183">
        <v>0</v>
      </c>
      <c r="I611" s="184" t="s">
        <v>1786</v>
      </c>
      <c r="J611" s="184" t="s">
        <v>13699</v>
      </c>
      <c r="K611" s="225"/>
      <c r="L611" s="225"/>
      <c r="M611" s="225"/>
      <c r="N611" s="225"/>
      <c r="O611" s="225"/>
      <c r="P611" s="185"/>
      <c r="Q611" s="226"/>
      <c r="R611" s="182" t="s">
        <v>152</v>
      </c>
      <c r="S611" s="181" t="s">
        <v>12582</v>
      </c>
      <c r="T611" s="181" t="s">
        <v>13599</v>
      </c>
      <c r="U611" s="201"/>
      <c r="V611" s="227">
        <v>580</v>
      </c>
      <c r="X611" s="228">
        <v>0</v>
      </c>
      <c r="AB611" s="229" t="s">
        <v>16256</v>
      </c>
    </row>
    <row r="612" spans="1:28" s="228" customFormat="1" ht="114.75">
      <c r="A612" s="181" t="s">
        <v>142</v>
      </c>
      <c r="B612" s="182" t="s">
        <v>1133</v>
      </c>
      <c r="C612" s="186" t="s">
        <v>153</v>
      </c>
      <c r="D612" s="233"/>
      <c r="E612" s="182" t="s">
        <v>1100</v>
      </c>
      <c r="F612" s="182" t="s">
        <v>142</v>
      </c>
      <c r="G612" s="182" t="s">
        <v>13320</v>
      </c>
      <c r="H612" s="183">
        <v>0</v>
      </c>
      <c r="I612" s="184" t="s">
        <v>1786</v>
      </c>
      <c r="J612" s="184" t="s">
        <v>13699</v>
      </c>
      <c r="K612" s="225"/>
      <c r="L612" s="225"/>
      <c r="M612" s="225"/>
      <c r="N612" s="225"/>
      <c r="O612" s="225"/>
      <c r="P612" s="185"/>
      <c r="Q612" s="226"/>
      <c r="R612" s="182" t="s">
        <v>153</v>
      </c>
      <c r="S612" s="181" t="s">
        <v>12582</v>
      </c>
      <c r="T612" s="181" t="s">
        <v>13599</v>
      </c>
      <c r="U612" s="201"/>
      <c r="V612" s="227">
        <v>579</v>
      </c>
      <c r="X612" s="228">
        <v>0</v>
      </c>
      <c r="AB612" s="229" t="s">
        <v>16257</v>
      </c>
    </row>
    <row r="613" spans="1:28" s="228" customFormat="1" ht="127.5">
      <c r="A613" s="181" t="s">
        <v>143</v>
      </c>
      <c r="B613" s="182" t="s">
        <v>1133</v>
      </c>
      <c r="C613" s="186" t="s">
        <v>154</v>
      </c>
      <c r="D613" s="233"/>
      <c r="E613" s="182" t="s">
        <v>1100</v>
      </c>
      <c r="F613" s="182" t="s">
        <v>143</v>
      </c>
      <c r="G613" s="182" t="s">
        <v>13320</v>
      </c>
      <c r="H613" s="183">
        <v>0</v>
      </c>
      <c r="I613" s="184" t="s">
        <v>1848</v>
      </c>
      <c r="J613" s="184" t="s">
        <v>13699</v>
      </c>
      <c r="K613" s="225"/>
      <c r="L613" s="225"/>
      <c r="M613" s="225"/>
      <c r="N613" s="225"/>
      <c r="O613" s="225"/>
      <c r="P613" s="185"/>
      <c r="Q613" s="226"/>
      <c r="R613" s="182" t="s">
        <v>154</v>
      </c>
      <c r="S613" s="181" t="s">
        <v>12582</v>
      </c>
      <c r="T613" s="181" t="s">
        <v>13599</v>
      </c>
      <c r="U613" s="201"/>
      <c r="V613" s="227">
        <v>576</v>
      </c>
      <c r="X613" s="228">
        <v>0</v>
      </c>
      <c r="AB613" s="229" t="s">
        <v>16258</v>
      </c>
    </row>
    <row r="614" spans="1:28" s="228" customFormat="1" ht="76.5">
      <c r="A614" s="181" t="s">
        <v>144</v>
      </c>
      <c r="B614" s="182" t="s">
        <v>1133</v>
      </c>
      <c r="C614" s="186" t="s">
        <v>155</v>
      </c>
      <c r="D614" s="233"/>
      <c r="E614" s="182" t="s">
        <v>1100</v>
      </c>
      <c r="F614" s="182" t="s">
        <v>144</v>
      </c>
      <c r="G614" s="182" t="s">
        <v>13320</v>
      </c>
      <c r="H614" s="183">
        <v>0</v>
      </c>
      <c r="I614" s="184" t="s">
        <v>1849</v>
      </c>
      <c r="J614" s="184" t="s">
        <v>13708</v>
      </c>
      <c r="K614" s="225"/>
      <c r="L614" s="225"/>
      <c r="M614" s="225"/>
      <c r="N614" s="225"/>
      <c r="O614" s="225"/>
      <c r="P614" s="185"/>
      <c r="Q614" s="226"/>
      <c r="R614" s="182" t="s">
        <v>155</v>
      </c>
      <c r="S614" s="181" t="s">
        <v>12582</v>
      </c>
      <c r="T614" s="181" t="s">
        <v>13608</v>
      </c>
      <c r="U614" s="201"/>
      <c r="V614" s="227">
        <v>586</v>
      </c>
      <c r="X614" s="228">
        <v>0</v>
      </c>
      <c r="AB614" s="229" t="s">
        <v>16364</v>
      </c>
    </row>
    <row r="615" spans="1:28" s="228" customFormat="1" ht="76.5">
      <c r="A615" s="181" t="s">
        <v>145</v>
      </c>
      <c r="B615" s="182" t="s">
        <v>1133</v>
      </c>
      <c r="C615" s="186" t="s">
        <v>156</v>
      </c>
      <c r="D615" s="233"/>
      <c r="E615" s="182" t="s">
        <v>1100</v>
      </c>
      <c r="F615" s="182" t="s">
        <v>145</v>
      </c>
      <c r="G615" s="182" t="s">
        <v>13320</v>
      </c>
      <c r="H615" s="183">
        <v>0</v>
      </c>
      <c r="I615" s="184" t="s">
        <v>1846</v>
      </c>
      <c r="J615" s="184" t="s">
        <v>13698</v>
      </c>
      <c r="K615" s="225"/>
      <c r="L615" s="225"/>
      <c r="M615" s="225"/>
      <c r="N615" s="225"/>
      <c r="O615" s="225"/>
      <c r="P615" s="185"/>
      <c r="Q615" s="226"/>
      <c r="R615" s="182" t="s">
        <v>156</v>
      </c>
      <c r="S615" s="181" t="s">
        <v>12582</v>
      </c>
      <c r="T615" s="181" t="s">
        <v>13598</v>
      </c>
      <c r="U615" s="201"/>
      <c r="V615" s="227">
        <v>604</v>
      </c>
      <c r="X615" s="228">
        <v>0</v>
      </c>
      <c r="AB615" s="229" t="s">
        <v>16219</v>
      </c>
    </row>
    <row r="616" spans="1:28" s="228" customFormat="1" ht="76.5">
      <c r="A616" s="181" t="s">
        <v>138</v>
      </c>
      <c r="B616" s="182" t="s">
        <v>1133</v>
      </c>
      <c r="C616" s="186" t="s">
        <v>157</v>
      </c>
      <c r="D616" s="233"/>
      <c r="E616" s="182" t="s">
        <v>1100</v>
      </c>
      <c r="F616" s="182" t="s">
        <v>138</v>
      </c>
      <c r="G616" s="182" t="s">
        <v>13320</v>
      </c>
      <c r="H616" s="183">
        <v>0</v>
      </c>
      <c r="I616" s="184" t="s">
        <v>1851</v>
      </c>
      <c r="J616" s="184" t="s">
        <v>13699</v>
      </c>
      <c r="K616" s="225"/>
      <c r="L616" s="225"/>
      <c r="M616" s="225"/>
      <c r="N616" s="225"/>
      <c r="O616" s="225"/>
      <c r="P616" s="185"/>
      <c r="Q616" s="226"/>
      <c r="R616" s="182" t="s">
        <v>157</v>
      </c>
      <c r="S616" s="181" t="s">
        <v>12582</v>
      </c>
      <c r="T616" s="181" t="s">
        <v>13599</v>
      </c>
      <c r="U616" s="201"/>
      <c r="V616" s="227">
        <v>574</v>
      </c>
      <c r="X616" s="228">
        <v>0</v>
      </c>
      <c r="AB616" s="229" t="s">
        <v>16259</v>
      </c>
    </row>
    <row r="617" spans="1:28" s="228" customFormat="1" ht="76.5">
      <c r="A617" s="181" t="s">
        <v>139</v>
      </c>
      <c r="B617" s="182" t="s">
        <v>1131</v>
      </c>
      <c r="C617" s="186" t="s">
        <v>2182</v>
      </c>
      <c r="D617" s="233"/>
      <c r="E617" s="182" t="s">
        <v>1096</v>
      </c>
      <c r="F617" s="182" t="s">
        <v>139</v>
      </c>
      <c r="G617" s="182" t="s">
        <v>13320</v>
      </c>
      <c r="H617" s="183">
        <v>0</v>
      </c>
      <c r="I617" s="184" t="s">
        <v>1731</v>
      </c>
      <c r="J617" s="184" t="s">
        <v>1554</v>
      </c>
      <c r="K617" s="225"/>
      <c r="L617" s="225"/>
      <c r="M617" s="225"/>
      <c r="N617" s="225"/>
      <c r="O617" s="225"/>
      <c r="P617" s="185"/>
      <c r="Q617" s="226"/>
      <c r="R617" s="182" t="s">
        <v>2182</v>
      </c>
      <c r="S617" s="181" t="s">
        <v>12565</v>
      </c>
      <c r="T617" s="181" t="s">
        <v>3458</v>
      </c>
      <c r="U617" s="201"/>
      <c r="V617" s="227">
        <v>448</v>
      </c>
      <c r="X617" s="228">
        <v>0</v>
      </c>
      <c r="AB617" s="229" t="s">
        <v>15855</v>
      </c>
    </row>
    <row r="618" spans="1:28" s="228" customFormat="1" ht="114.75">
      <c r="A618" s="181" t="s">
        <v>396</v>
      </c>
      <c r="B618" s="182" t="s">
        <v>1132</v>
      </c>
      <c r="C618" s="186" t="s">
        <v>3</v>
      </c>
      <c r="D618" s="233"/>
      <c r="E618" s="182" t="s">
        <v>1100</v>
      </c>
      <c r="F618" s="182" t="s">
        <v>396</v>
      </c>
      <c r="G618" s="182" t="s">
        <v>13320</v>
      </c>
      <c r="H618" s="183">
        <v>0</v>
      </c>
      <c r="I618" s="184" t="s">
        <v>1751</v>
      </c>
      <c r="J618" s="184" t="s">
        <v>13703</v>
      </c>
      <c r="K618" s="225"/>
      <c r="L618" s="225"/>
      <c r="M618" s="225"/>
      <c r="N618" s="225"/>
      <c r="O618" s="225"/>
      <c r="P618" s="185"/>
      <c r="Q618" s="226"/>
      <c r="R618" s="182" t="s">
        <v>3</v>
      </c>
      <c r="S618" s="181" t="s">
        <v>12582</v>
      </c>
      <c r="T618" s="181" t="s">
        <v>13603</v>
      </c>
      <c r="U618" s="201"/>
      <c r="V618" s="227">
        <v>332</v>
      </c>
      <c r="X618" s="228">
        <v>0</v>
      </c>
      <c r="AB618" s="229" t="s">
        <v>16237</v>
      </c>
    </row>
    <row r="619" spans="1:28" s="228" customFormat="1" ht="89.25">
      <c r="A619" s="181" t="s">
        <v>393</v>
      </c>
      <c r="B619" s="182" t="s">
        <v>1133</v>
      </c>
      <c r="C619" s="186" t="s">
        <v>392</v>
      </c>
      <c r="D619" s="233"/>
      <c r="E619" s="182" t="s">
        <v>1100</v>
      </c>
      <c r="F619" s="182" t="s">
        <v>393</v>
      </c>
      <c r="G619" s="182" t="s">
        <v>13320</v>
      </c>
      <c r="H619" s="183">
        <v>0</v>
      </c>
      <c r="I619" s="184" t="s">
        <v>1786</v>
      </c>
      <c r="J619" s="184" t="s">
        <v>13699</v>
      </c>
      <c r="K619" s="225"/>
      <c r="L619" s="225"/>
      <c r="M619" s="225"/>
      <c r="N619" s="225"/>
      <c r="O619" s="225"/>
      <c r="P619" s="185"/>
      <c r="Q619" s="226"/>
      <c r="R619" s="182" t="s">
        <v>392</v>
      </c>
      <c r="S619" s="181" t="s">
        <v>12582</v>
      </c>
      <c r="T619" s="181" t="s">
        <v>13599</v>
      </c>
      <c r="U619" s="201"/>
      <c r="V619" s="227">
        <v>558</v>
      </c>
      <c r="X619" s="228">
        <v>0</v>
      </c>
      <c r="AB619" s="229" t="s">
        <v>16260</v>
      </c>
    </row>
    <row r="620" spans="1:28" s="228" customFormat="1" ht="51">
      <c r="A620" s="181" t="s">
        <v>1326</v>
      </c>
      <c r="B620" s="182" t="s">
        <v>1131</v>
      </c>
      <c r="C620" s="186" t="s">
        <v>2362</v>
      </c>
      <c r="D620" s="233"/>
      <c r="E620" s="182" t="s">
        <v>1096</v>
      </c>
      <c r="F620" s="182" t="s">
        <v>1326</v>
      </c>
      <c r="G620" s="182" t="s">
        <v>13320</v>
      </c>
      <c r="H620" s="183">
        <v>0</v>
      </c>
      <c r="I620" s="184" t="s">
        <v>1778</v>
      </c>
      <c r="J620" s="184" t="s">
        <v>1782</v>
      </c>
      <c r="K620" s="225"/>
      <c r="L620" s="225"/>
      <c r="M620" s="225"/>
      <c r="N620" s="225"/>
      <c r="O620" s="225"/>
      <c r="P620" s="185"/>
      <c r="Q620" s="226"/>
      <c r="R620" s="182" t="s">
        <v>2362</v>
      </c>
      <c r="S620" s="181" t="s">
        <v>12565</v>
      </c>
      <c r="T620" s="181" t="s">
        <v>3483</v>
      </c>
      <c r="U620" s="201"/>
      <c r="V620" s="227">
        <v>450</v>
      </c>
      <c r="X620" s="228">
        <v>0</v>
      </c>
      <c r="AB620" s="229" t="s">
        <v>15841</v>
      </c>
    </row>
    <row r="621" spans="1:28" s="228" customFormat="1" ht="102">
      <c r="A621" s="181" t="s">
        <v>13960</v>
      </c>
      <c r="B621" s="182" t="s">
        <v>1133</v>
      </c>
      <c r="C621" s="186" t="s">
        <v>13945</v>
      </c>
      <c r="D621" s="233"/>
      <c r="E621" s="182" t="s">
        <v>892</v>
      </c>
      <c r="F621" s="182" t="s">
        <v>13960</v>
      </c>
      <c r="G621" s="182" t="s">
        <v>13320</v>
      </c>
      <c r="H621" s="183">
        <v>0</v>
      </c>
      <c r="I621" s="184" t="s">
        <v>13970</v>
      </c>
      <c r="J621" s="184" t="s">
        <v>1852</v>
      </c>
      <c r="K621" s="225"/>
      <c r="L621" s="225"/>
      <c r="M621" s="225"/>
      <c r="N621" s="225"/>
      <c r="O621" s="225"/>
      <c r="P621" s="185"/>
      <c r="Q621" s="226"/>
      <c r="R621" s="182" t="s">
        <v>13945</v>
      </c>
      <c r="S621" s="181" t="s">
        <v>12774</v>
      </c>
      <c r="T621" s="181" t="s">
        <v>12286</v>
      </c>
      <c r="U621" s="201"/>
      <c r="V621" s="227">
        <v>541</v>
      </c>
      <c r="X621" s="228">
        <v>0</v>
      </c>
      <c r="AB621" s="229" t="s">
        <v>16369</v>
      </c>
    </row>
    <row r="622" spans="1:28" s="228" customFormat="1" ht="63.75">
      <c r="A622" s="181" t="s">
        <v>1404</v>
      </c>
      <c r="B622" s="182" t="s">
        <v>1131</v>
      </c>
      <c r="C622" s="186" t="s">
        <v>1403</v>
      </c>
      <c r="D622" s="233"/>
      <c r="E622" s="182" t="s">
        <v>1105</v>
      </c>
      <c r="F622" s="182" t="s">
        <v>1404</v>
      </c>
      <c r="G622" s="182" t="s">
        <v>13320</v>
      </c>
      <c r="H622" s="183">
        <v>0</v>
      </c>
      <c r="I622" s="184" t="s">
        <v>1779</v>
      </c>
      <c r="J622" s="184" t="s">
        <v>12931</v>
      </c>
      <c r="K622" s="225"/>
      <c r="L622" s="225"/>
      <c r="M622" s="225"/>
      <c r="N622" s="225"/>
      <c r="O622" s="225"/>
      <c r="P622" s="185"/>
      <c r="Q622" s="226"/>
      <c r="R622" s="182" t="s">
        <v>1403</v>
      </c>
      <c r="S622" s="181" t="s">
        <v>12635</v>
      </c>
      <c r="T622" s="181" t="s">
        <v>6085</v>
      </c>
      <c r="U622" s="201"/>
      <c r="V622" s="227">
        <v>477</v>
      </c>
      <c r="X622" s="228">
        <v>0</v>
      </c>
      <c r="AB622" s="229" t="s">
        <v>15692</v>
      </c>
    </row>
    <row r="623" spans="1:28" s="228" customFormat="1" ht="63.75">
      <c r="A623" s="181" t="s">
        <v>1396</v>
      </c>
      <c r="B623" s="182" t="s">
        <v>1132</v>
      </c>
      <c r="C623" s="186" t="s">
        <v>1395</v>
      </c>
      <c r="D623" s="233"/>
      <c r="E623" s="182" t="s">
        <v>2456</v>
      </c>
      <c r="F623" s="182" t="s">
        <v>1396</v>
      </c>
      <c r="G623" s="182" t="s">
        <v>13320</v>
      </c>
      <c r="H623" s="183">
        <v>0</v>
      </c>
      <c r="I623" s="184" t="s">
        <v>1752</v>
      </c>
      <c r="J623" s="184" t="s">
        <v>1753</v>
      </c>
      <c r="K623" s="225"/>
      <c r="L623" s="225"/>
      <c r="M623" s="225"/>
      <c r="N623" s="225"/>
      <c r="O623" s="225"/>
      <c r="P623" s="185"/>
      <c r="Q623" s="226"/>
      <c r="R623" s="182" t="s">
        <v>1395</v>
      </c>
      <c r="S623" s="181" t="s">
        <v>12766</v>
      </c>
      <c r="T623" s="181" t="s">
        <v>11987</v>
      </c>
      <c r="U623" s="201"/>
      <c r="V623" s="227">
        <v>318</v>
      </c>
      <c r="X623" s="228">
        <v>0</v>
      </c>
      <c r="AB623" s="229" t="s">
        <v>16238</v>
      </c>
    </row>
    <row r="624" spans="1:28" s="228" customFormat="1" ht="76.5">
      <c r="A624" s="181" t="s">
        <v>1397</v>
      </c>
      <c r="B624" s="182" t="s">
        <v>1132</v>
      </c>
      <c r="C624" s="186" t="s">
        <v>2183</v>
      </c>
      <c r="D624" s="233"/>
      <c r="E624" s="182" t="s">
        <v>1100</v>
      </c>
      <c r="F624" s="182" t="s">
        <v>1397</v>
      </c>
      <c r="G624" s="182" t="s">
        <v>13320</v>
      </c>
      <c r="H624" s="183">
        <v>0</v>
      </c>
      <c r="I624" s="184" t="s">
        <v>1743</v>
      </c>
      <c r="J624" s="184" t="s">
        <v>13703</v>
      </c>
      <c r="K624" s="225"/>
      <c r="L624" s="225"/>
      <c r="M624" s="225"/>
      <c r="N624" s="225"/>
      <c r="O624" s="225"/>
      <c r="P624" s="185"/>
      <c r="Q624" s="226"/>
      <c r="R624" s="182" t="s">
        <v>2183</v>
      </c>
      <c r="S624" s="181" t="s">
        <v>12582</v>
      </c>
      <c r="T624" s="181" t="s">
        <v>13603</v>
      </c>
      <c r="U624" s="201"/>
      <c r="V624" s="227">
        <v>322</v>
      </c>
      <c r="X624" s="228">
        <v>0</v>
      </c>
      <c r="AB624" s="229" t="s">
        <v>16239</v>
      </c>
    </row>
    <row r="625" spans="1:28" s="228" customFormat="1" ht="127.5">
      <c r="A625" s="181" t="s">
        <v>1399</v>
      </c>
      <c r="B625" s="182" t="s">
        <v>1132</v>
      </c>
      <c r="C625" s="186" t="s">
        <v>2184</v>
      </c>
      <c r="D625" s="233"/>
      <c r="E625" s="182" t="s">
        <v>1100</v>
      </c>
      <c r="F625" s="182" t="s">
        <v>1399</v>
      </c>
      <c r="G625" s="182" t="s">
        <v>13320</v>
      </c>
      <c r="H625" s="183">
        <v>0</v>
      </c>
      <c r="I625" s="184" t="s">
        <v>1730</v>
      </c>
      <c r="J625" s="184" t="s">
        <v>13699</v>
      </c>
      <c r="K625" s="225"/>
      <c r="L625" s="225"/>
      <c r="M625" s="225"/>
      <c r="N625" s="225"/>
      <c r="O625" s="225"/>
      <c r="P625" s="185"/>
      <c r="Q625" s="226"/>
      <c r="R625" s="182" t="s">
        <v>2184</v>
      </c>
      <c r="S625" s="181" t="s">
        <v>12582</v>
      </c>
      <c r="T625" s="181" t="s">
        <v>13599</v>
      </c>
      <c r="U625" s="201"/>
      <c r="V625" s="227">
        <v>338</v>
      </c>
      <c r="X625" s="228">
        <v>0</v>
      </c>
      <c r="AB625" s="229" t="s">
        <v>16308</v>
      </c>
    </row>
    <row r="626" spans="1:28" s="228" customFormat="1" ht="127.5">
      <c r="A626" s="181" t="s">
        <v>1400</v>
      </c>
      <c r="B626" s="182" t="s">
        <v>1132</v>
      </c>
      <c r="C626" s="186" t="s">
        <v>2185</v>
      </c>
      <c r="D626" s="233"/>
      <c r="E626" s="182" t="s">
        <v>1100</v>
      </c>
      <c r="F626" s="182" t="s">
        <v>1400</v>
      </c>
      <c r="G626" s="182" t="s">
        <v>13320</v>
      </c>
      <c r="H626" s="183">
        <v>0</v>
      </c>
      <c r="I626" s="184" t="s">
        <v>1754</v>
      </c>
      <c r="J626" s="184" t="s">
        <v>13704</v>
      </c>
      <c r="K626" s="225"/>
      <c r="L626" s="225"/>
      <c r="M626" s="225"/>
      <c r="N626" s="225"/>
      <c r="O626" s="225"/>
      <c r="P626" s="185"/>
      <c r="Q626" s="226"/>
      <c r="R626" s="182" t="s">
        <v>2185</v>
      </c>
      <c r="S626" s="181" t="s">
        <v>12582</v>
      </c>
      <c r="T626" s="181" t="s">
        <v>13604</v>
      </c>
      <c r="U626" s="201"/>
      <c r="V626" s="227">
        <v>376</v>
      </c>
      <c r="X626" s="228">
        <v>0</v>
      </c>
      <c r="AB626" s="229" t="s">
        <v>16310</v>
      </c>
    </row>
    <row r="627" spans="1:28" s="228" customFormat="1" ht="102">
      <c r="A627" s="181" t="s">
        <v>1398</v>
      </c>
      <c r="B627" s="182" t="s">
        <v>1132</v>
      </c>
      <c r="C627" s="186" t="s">
        <v>2187</v>
      </c>
      <c r="D627" s="233"/>
      <c r="E627" s="182" t="s">
        <v>1100</v>
      </c>
      <c r="F627" s="182" t="s">
        <v>1398</v>
      </c>
      <c r="G627" s="182" t="s">
        <v>13320</v>
      </c>
      <c r="H627" s="183">
        <v>0</v>
      </c>
      <c r="I627" s="184" t="s">
        <v>1755</v>
      </c>
      <c r="J627" s="184" t="s">
        <v>13699</v>
      </c>
      <c r="K627" s="225"/>
      <c r="L627" s="225"/>
      <c r="M627" s="225"/>
      <c r="N627" s="225"/>
      <c r="O627" s="225"/>
      <c r="P627" s="185"/>
      <c r="Q627" s="226"/>
      <c r="R627" s="182" t="s">
        <v>2187</v>
      </c>
      <c r="S627" s="181" t="s">
        <v>12582</v>
      </c>
      <c r="T627" s="181" t="s">
        <v>13599</v>
      </c>
      <c r="U627" s="201"/>
      <c r="V627" s="227">
        <v>333</v>
      </c>
      <c r="X627" s="228">
        <v>0</v>
      </c>
      <c r="AB627" s="229" t="s">
        <v>16240</v>
      </c>
    </row>
    <row r="628" spans="1:28" s="228" customFormat="1" ht="114.75">
      <c r="A628" s="181" t="s">
        <v>1406</v>
      </c>
      <c r="B628" s="182" t="s">
        <v>1133</v>
      </c>
      <c r="C628" s="186" t="s">
        <v>1405</v>
      </c>
      <c r="D628" s="233"/>
      <c r="E628" s="182" t="s">
        <v>1100</v>
      </c>
      <c r="F628" s="182" t="s">
        <v>1406</v>
      </c>
      <c r="G628" s="182" t="s">
        <v>13320</v>
      </c>
      <c r="H628" s="183">
        <v>0</v>
      </c>
      <c r="I628" s="184" t="s">
        <v>1787</v>
      </c>
      <c r="J628" s="184" t="s">
        <v>13703</v>
      </c>
      <c r="K628" s="225"/>
      <c r="L628" s="225"/>
      <c r="M628" s="225"/>
      <c r="N628" s="225"/>
      <c r="O628" s="225"/>
      <c r="P628" s="185"/>
      <c r="Q628" s="226"/>
      <c r="R628" s="182" t="s">
        <v>1405</v>
      </c>
      <c r="S628" s="181" t="s">
        <v>12582</v>
      </c>
      <c r="T628" s="181" t="s">
        <v>13603</v>
      </c>
      <c r="U628" s="201"/>
      <c r="V628" s="227">
        <v>545</v>
      </c>
      <c r="X628" s="228">
        <v>0</v>
      </c>
      <c r="AB628" s="229" t="s">
        <v>16261</v>
      </c>
    </row>
    <row r="629" spans="1:28" s="228" customFormat="1" ht="63.75">
      <c r="A629" s="181" t="s">
        <v>1402</v>
      </c>
      <c r="B629" s="182" t="s">
        <v>1131</v>
      </c>
      <c r="C629" s="186" t="s">
        <v>1401</v>
      </c>
      <c r="D629" s="233"/>
      <c r="E629" s="182" t="s">
        <v>881</v>
      </c>
      <c r="F629" s="182" t="s">
        <v>1402</v>
      </c>
      <c r="G629" s="182" t="s">
        <v>13320</v>
      </c>
      <c r="H629" s="183">
        <v>0</v>
      </c>
      <c r="I629" s="184" t="s">
        <v>13022</v>
      </c>
      <c r="J629" s="184" t="s">
        <v>9530</v>
      </c>
      <c r="K629" s="225"/>
      <c r="L629" s="225"/>
      <c r="M629" s="225"/>
      <c r="N629" s="225"/>
      <c r="O629" s="225"/>
      <c r="P629" s="185"/>
      <c r="Q629" s="226"/>
      <c r="R629" s="182" t="s">
        <v>1401</v>
      </c>
      <c r="S629" s="181" t="s">
        <v>12710</v>
      </c>
      <c r="T629" s="181" t="s">
        <v>9529</v>
      </c>
      <c r="U629" s="201"/>
      <c r="V629" s="227">
        <v>469</v>
      </c>
      <c r="X629" s="228">
        <v>0</v>
      </c>
      <c r="AB629" s="229" t="s">
        <v>15772</v>
      </c>
    </row>
    <row r="630" spans="1:28" s="228" customFormat="1" ht="51">
      <c r="A630" s="181" t="s">
        <v>1426</v>
      </c>
      <c r="B630" s="182" t="s">
        <v>1132</v>
      </c>
      <c r="C630" s="186" t="s">
        <v>15187</v>
      </c>
      <c r="D630" s="233"/>
      <c r="E630" s="182" t="s">
        <v>1113</v>
      </c>
      <c r="F630" s="182" t="s">
        <v>1426</v>
      </c>
      <c r="G630" s="182" t="s">
        <v>13320</v>
      </c>
      <c r="H630" s="183">
        <v>0</v>
      </c>
      <c r="I630" s="184" t="s">
        <v>1756</v>
      </c>
      <c r="J630" s="184" t="s">
        <v>1757</v>
      </c>
      <c r="K630" s="225"/>
      <c r="L630" s="225"/>
      <c r="M630" s="225"/>
      <c r="N630" s="225"/>
      <c r="O630" s="225"/>
      <c r="P630" s="185"/>
      <c r="Q630" s="226"/>
      <c r="R630" s="182" t="s">
        <v>15187</v>
      </c>
      <c r="S630" s="181" t="s">
        <v>12691</v>
      </c>
      <c r="T630" s="181" t="s">
        <v>8724</v>
      </c>
      <c r="U630" s="201"/>
      <c r="V630" s="227">
        <v>340</v>
      </c>
      <c r="X630" s="228">
        <v>0</v>
      </c>
      <c r="AB630" s="229" t="s">
        <v>16398</v>
      </c>
    </row>
    <row r="631" spans="1:28" s="228" customFormat="1" ht="63.75">
      <c r="A631" s="181" t="s">
        <v>1428</v>
      </c>
      <c r="B631" s="182" t="s">
        <v>1133</v>
      </c>
      <c r="C631" s="186" t="s">
        <v>2560</v>
      </c>
      <c r="D631" s="233"/>
      <c r="E631" s="182" t="s">
        <v>1101</v>
      </c>
      <c r="F631" s="182" t="s">
        <v>1428</v>
      </c>
      <c r="G631" s="182" t="s">
        <v>13320</v>
      </c>
      <c r="H631" s="183">
        <v>0</v>
      </c>
      <c r="I631" s="184" t="s">
        <v>1760</v>
      </c>
      <c r="J631" s="184" t="s">
        <v>4270</v>
      </c>
      <c r="K631" s="225"/>
      <c r="L631" s="225"/>
      <c r="M631" s="225"/>
      <c r="N631" s="225"/>
      <c r="O631" s="225"/>
      <c r="P631" s="185"/>
      <c r="Q631" s="226"/>
      <c r="R631" s="182" t="s">
        <v>2560</v>
      </c>
      <c r="S631" s="181" t="s">
        <v>12591</v>
      </c>
      <c r="T631" s="181" t="s">
        <v>4269</v>
      </c>
      <c r="U631" s="201"/>
      <c r="V631" s="227">
        <v>564</v>
      </c>
      <c r="X631" s="228">
        <v>0</v>
      </c>
      <c r="AB631" s="229" t="s">
        <v>16262</v>
      </c>
    </row>
    <row r="632" spans="1:28" s="228" customFormat="1" ht="76.5">
      <c r="A632" s="181" t="s">
        <v>1429</v>
      </c>
      <c r="B632" s="182" t="s">
        <v>1133</v>
      </c>
      <c r="C632" s="186" t="s">
        <v>15185</v>
      </c>
      <c r="D632" s="233"/>
      <c r="E632" s="182" t="s">
        <v>1101</v>
      </c>
      <c r="F632" s="182" t="s">
        <v>1429</v>
      </c>
      <c r="G632" s="182" t="s">
        <v>13320</v>
      </c>
      <c r="H632" s="183">
        <v>0</v>
      </c>
      <c r="I632" s="184" t="s">
        <v>1761</v>
      </c>
      <c r="J632" s="184" t="s">
        <v>1550</v>
      </c>
      <c r="K632" s="225"/>
      <c r="L632" s="225"/>
      <c r="M632" s="225"/>
      <c r="N632" s="225"/>
      <c r="O632" s="225"/>
      <c r="P632" s="185"/>
      <c r="Q632" s="226"/>
      <c r="R632" s="182" t="s">
        <v>15185</v>
      </c>
      <c r="S632" s="181" t="s">
        <v>12591</v>
      </c>
      <c r="T632" s="181" t="s">
        <v>4258</v>
      </c>
      <c r="U632" s="201"/>
      <c r="V632" s="227">
        <v>596</v>
      </c>
      <c r="X632" s="228">
        <v>0</v>
      </c>
      <c r="AB632" s="229" t="s">
        <v>16263</v>
      </c>
    </row>
    <row r="633" spans="1:28" s="228" customFormat="1" ht="76.5">
      <c r="A633" s="181" t="s">
        <v>1432</v>
      </c>
      <c r="B633" s="182" t="s">
        <v>1133</v>
      </c>
      <c r="C633" s="186" t="s">
        <v>15229</v>
      </c>
      <c r="D633" s="233"/>
      <c r="E633" s="182" t="s">
        <v>892</v>
      </c>
      <c r="F633" s="182" t="s">
        <v>1432</v>
      </c>
      <c r="G633" s="182" t="s">
        <v>13320</v>
      </c>
      <c r="H633" s="183">
        <v>0</v>
      </c>
      <c r="I633" s="184" t="s">
        <v>1853</v>
      </c>
      <c r="J633" s="184" t="s">
        <v>12213</v>
      </c>
      <c r="K633" s="225"/>
      <c r="L633" s="225"/>
      <c r="M633" s="225"/>
      <c r="N633" s="225"/>
      <c r="O633" s="225"/>
      <c r="P633" s="185"/>
      <c r="Q633" s="226"/>
      <c r="R633" s="182" t="s">
        <v>15229</v>
      </c>
      <c r="S633" s="181" t="s">
        <v>12774</v>
      </c>
      <c r="T633" s="181" t="s">
        <v>12212</v>
      </c>
      <c r="U633" s="201"/>
      <c r="V633" s="227">
        <v>587</v>
      </c>
      <c r="X633" s="228">
        <v>0</v>
      </c>
      <c r="AB633" s="229" t="s">
        <v>16264</v>
      </c>
    </row>
    <row r="634" spans="1:28" s="228" customFormat="1" ht="51">
      <c r="A634" s="181" t="s">
        <v>1416</v>
      </c>
      <c r="B634" s="182" t="s">
        <v>1132</v>
      </c>
      <c r="C634" s="186" t="s">
        <v>15183</v>
      </c>
      <c r="D634" s="233"/>
      <c r="E634" s="182" t="s">
        <v>888</v>
      </c>
      <c r="F634" s="182" t="s">
        <v>1416</v>
      </c>
      <c r="G634" s="182" t="s">
        <v>13320</v>
      </c>
      <c r="H634" s="183">
        <v>0</v>
      </c>
      <c r="I634" s="184" t="s">
        <v>1758</v>
      </c>
      <c r="J634" s="184" t="s">
        <v>1759</v>
      </c>
      <c r="K634" s="225"/>
      <c r="L634" s="225"/>
      <c r="M634" s="225"/>
      <c r="N634" s="225"/>
      <c r="O634" s="225"/>
      <c r="P634" s="185"/>
      <c r="Q634" s="226"/>
      <c r="R634" s="182" t="s">
        <v>15183</v>
      </c>
      <c r="S634" s="181" t="s">
        <v>12751</v>
      </c>
      <c r="T634" s="181" t="s">
        <v>11155</v>
      </c>
      <c r="U634" s="201"/>
      <c r="V634" s="227">
        <v>368</v>
      </c>
      <c r="X634" s="228">
        <v>0</v>
      </c>
      <c r="AB634" s="229" t="s">
        <v>16241</v>
      </c>
    </row>
    <row r="635" spans="1:28" s="228" customFormat="1" ht="51">
      <c r="A635" s="181" t="s">
        <v>1417</v>
      </c>
      <c r="B635" s="182" t="s">
        <v>1132</v>
      </c>
      <c r="C635" s="186" t="s">
        <v>15186</v>
      </c>
      <c r="D635" s="233"/>
      <c r="E635" s="182" t="s">
        <v>1101</v>
      </c>
      <c r="F635" s="182" t="s">
        <v>1417</v>
      </c>
      <c r="G635" s="182" t="s">
        <v>13320</v>
      </c>
      <c r="H635" s="183">
        <v>0</v>
      </c>
      <c r="I635" s="184" t="s">
        <v>1760</v>
      </c>
      <c r="J635" s="184" t="s">
        <v>4270</v>
      </c>
      <c r="K635" s="225"/>
      <c r="L635" s="225"/>
      <c r="M635" s="225"/>
      <c r="N635" s="225"/>
      <c r="O635" s="225"/>
      <c r="P635" s="185"/>
      <c r="Q635" s="226"/>
      <c r="R635" s="182" t="s">
        <v>15186</v>
      </c>
      <c r="S635" s="181" t="s">
        <v>12591</v>
      </c>
      <c r="T635" s="181" t="s">
        <v>4269</v>
      </c>
      <c r="U635" s="201"/>
      <c r="V635" s="227">
        <v>369</v>
      </c>
      <c r="X635" s="228">
        <v>0</v>
      </c>
      <c r="AB635" s="229" t="s">
        <v>16242</v>
      </c>
    </row>
    <row r="636" spans="1:28" s="228" customFormat="1" ht="63.75">
      <c r="A636" s="181" t="s">
        <v>1419</v>
      </c>
      <c r="B636" s="182" t="s">
        <v>1132</v>
      </c>
      <c r="C636" s="186" t="s">
        <v>1418</v>
      </c>
      <c r="D636" s="233"/>
      <c r="E636" s="182" t="s">
        <v>1101</v>
      </c>
      <c r="F636" s="182" t="s">
        <v>1419</v>
      </c>
      <c r="G636" s="182" t="s">
        <v>13320</v>
      </c>
      <c r="H636" s="183">
        <v>0</v>
      </c>
      <c r="I636" s="184" t="s">
        <v>1762</v>
      </c>
      <c r="J636" s="184" t="s">
        <v>4248</v>
      </c>
      <c r="K636" s="225"/>
      <c r="L636" s="225"/>
      <c r="M636" s="225"/>
      <c r="N636" s="225"/>
      <c r="O636" s="225"/>
      <c r="P636" s="185"/>
      <c r="Q636" s="226"/>
      <c r="R636" s="182" t="s">
        <v>1418</v>
      </c>
      <c r="S636" s="181" t="s">
        <v>12591</v>
      </c>
      <c r="T636" s="181" t="s">
        <v>4247</v>
      </c>
      <c r="U636" s="201"/>
      <c r="V636" s="227">
        <v>327</v>
      </c>
      <c r="X636" s="228">
        <v>0</v>
      </c>
      <c r="AB636" s="229" t="s">
        <v>16243</v>
      </c>
    </row>
    <row r="637" spans="1:28" s="228" customFormat="1" ht="51">
      <c r="A637" s="181" t="s">
        <v>1421</v>
      </c>
      <c r="B637" s="182" t="s">
        <v>1132</v>
      </c>
      <c r="C637" s="186" t="s">
        <v>1420</v>
      </c>
      <c r="D637" s="233"/>
      <c r="E637" s="182" t="s">
        <v>2456</v>
      </c>
      <c r="F637" s="182" t="s">
        <v>1421</v>
      </c>
      <c r="G637" s="182" t="s">
        <v>13320</v>
      </c>
      <c r="H637" s="183">
        <v>0</v>
      </c>
      <c r="I637" s="184" t="s">
        <v>1763</v>
      </c>
      <c r="J637" s="184" t="s">
        <v>1632</v>
      </c>
      <c r="K637" s="225"/>
      <c r="L637" s="225"/>
      <c r="M637" s="225"/>
      <c r="N637" s="225"/>
      <c r="O637" s="225"/>
      <c r="P637" s="185"/>
      <c r="Q637" s="226"/>
      <c r="R637" s="182" t="s">
        <v>1420</v>
      </c>
      <c r="S637" s="181" t="s">
        <v>12766</v>
      </c>
      <c r="T637" s="181" t="s">
        <v>11985</v>
      </c>
      <c r="U637" s="201"/>
      <c r="V637" s="227">
        <v>328</v>
      </c>
      <c r="X637" s="228">
        <v>0</v>
      </c>
      <c r="AB637" s="229" t="s">
        <v>16244</v>
      </c>
    </row>
    <row r="638" spans="1:28" s="228" customFormat="1" ht="76.5">
      <c r="A638" s="181" t="s">
        <v>1423</v>
      </c>
      <c r="B638" s="182" t="s">
        <v>1132</v>
      </c>
      <c r="C638" s="186" t="s">
        <v>15184</v>
      </c>
      <c r="D638" s="233"/>
      <c r="E638" s="182" t="s">
        <v>1108</v>
      </c>
      <c r="F638" s="182" t="s">
        <v>1423</v>
      </c>
      <c r="G638" s="182" t="s">
        <v>13320</v>
      </c>
      <c r="H638" s="183">
        <v>0</v>
      </c>
      <c r="I638" s="184" t="s">
        <v>1764</v>
      </c>
      <c r="J638" s="184" t="s">
        <v>1765</v>
      </c>
      <c r="K638" s="225"/>
      <c r="L638" s="225"/>
      <c r="M638" s="225"/>
      <c r="N638" s="225"/>
      <c r="O638" s="225"/>
      <c r="P638" s="185"/>
      <c r="Q638" s="226"/>
      <c r="R638" s="182" t="s">
        <v>15184</v>
      </c>
      <c r="S638" s="181" t="s">
        <v>12648</v>
      </c>
      <c r="T638" s="181" t="s">
        <v>6744</v>
      </c>
      <c r="U638" s="201"/>
      <c r="V638" s="227">
        <v>370</v>
      </c>
      <c r="X638" s="228">
        <v>0</v>
      </c>
      <c r="AB638" s="229" t="s">
        <v>16245</v>
      </c>
    </row>
    <row r="639" spans="1:28" s="228" customFormat="1" ht="76.5">
      <c r="A639" s="181" t="s">
        <v>1424</v>
      </c>
      <c r="B639" s="182" t="s">
        <v>1132</v>
      </c>
      <c r="C639" s="186" t="s">
        <v>15185</v>
      </c>
      <c r="D639" s="233"/>
      <c r="E639" s="182" t="s">
        <v>1101</v>
      </c>
      <c r="F639" s="182" t="s">
        <v>1424</v>
      </c>
      <c r="G639" s="182" t="s">
        <v>13320</v>
      </c>
      <c r="H639" s="183">
        <v>0</v>
      </c>
      <c r="I639" s="184" t="s">
        <v>1761</v>
      </c>
      <c r="J639" s="184" t="s">
        <v>1550</v>
      </c>
      <c r="K639" s="225"/>
      <c r="L639" s="225"/>
      <c r="M639" s="225"/>
      <c r="N639" s="225"/>
      <c r="O639" s="225"/>
      <c r="P639" s="185"/>
      <c r="Q639" s="226"/>
      <c r="R639" s="182" t="s">
        <v>15185</v>
      </c>
      <c r="S639" s="181" t="s">
        <v>12591</v>
      </c>
      <c r="T639" s="181" t="s">
        <v>4258</v>
      </c>
      <c r="U639" s="201"/>
      <c r="V639" s="227">
        <v>371</v>
      </c>
      <c r="X639" s="228">
        <v>0</v>
      </c>
      <c r="AB639" s="229" t="s">
        <v>16246</v>
      </c>
    </row>
    <row r="640" spans="1:28" s="228" customFormat="1" ht="114.75">
      <c r="A640" s="181" t="s">
        <v>1431</v>
      </c>
      <c r="B640" s="182" t="s">
        <v>1133</v>
      </c>
      <c r="C640" s="186" t="s">
        <v>1430</v>
      </c>
      <c r="D640" s="233"/>
      <c r="E640" s="182" t="s">
        <v>1100</v>
      </c>
      <c r="F640" s="182" t="s">
        <v>1431</v>
      </c>
      <c r="G640" s="182" t="s">
        <v>13320</v>
      </c>
      <c r="H640" s="183">
        <v>0</v>
      </c>
      <c r="I640" s="184" t="s">
        <v>1786</v>
      </c>
      <c r="J640" s="184" t="s">
        <v>13699</v>
      </c>
      <c r="K640" s="225"/>
      <c r="L640" s="225"/>
      <c r="M640" s="225"/>
      <c r="N640" s="225"/>
      <c r="O640" s="225"/>
      <c r="P640" s="185"/>
      <c r="Q640" s="226"/>
      <c r="R640" s="182" t="s">
        <v>1430</v>
      </c>
      <c r="S640" s="181" t="s">
        <v>12582</v>
      </c>
      <c r="T640" s="181" t="s">
        <v>13599</v>
      </c>
      <c r="U640" s="201"/>
      <c r="V640" s="227">
        <v>573</v>
      </c>
      <c r="X640" s="228">
        <v>0</v>
      </c>
      <c r="AB640" s="229" t="s">
        <v>16265</v>
      </c>
    </row>
    <row r="641" spans="1:28" s="228" customFormat="1" ht="89.25">
      <c r="A641" s="181" t="s">
        <v>1414</v>
      </c>
      <c r="B641" s="182" t="s">
        <v>1132</v>
      </c>
      <c r="C641" s="186" t="s">
        <v>1413</v>
      </c>
      <c r="D641" s="233"/>
      <c r="E641" s="182" t="s">
        <v>2456</v>
      </c>
      <c r="F641" s="182" t="s">
        <v>1414</v>
      </c>
      <c r="G641" s="182" t="s">
        <v>13320</v>
      </c>
      <c r="H641" s="183">
        <v>0</v>
      </c>
      <c r="I641" s="184" t="s">
        <v>1766</v>
      </c>
      <c r="J641" s="184" t="s">
        <v>1748</v>
      </c>
      <c r="K641" s="225"/>
      <c r="L641" s="225"/>
      <c r="M641" s="225"/>
      <c r="N641" s="225"/>
      <c r="O641" s="225"/>
      <c r="P641" s="185"/>
      <c r="Q641" s="226"/>
      <c r="R641" s="182" t="s">
        <v>1413</v>
      </c>
      <c r="S641" s="181" t="s">
        <v>12766</v>
      </c>
      <c r="T641" s="181" t="s">
        <v>12014</v>
      </c>
      <c r="U641" s="201"/>
      <c r="V641" s="227">
        <v>324</v>
      </c>
      <c r="X641" s="228">
        <v>0</v>
      </c>
      <c r="AB641" s="229" t="s">
        <v>16247</v>
      </c>
    </row>
    <row r="642" spans="1:28" s="228" customFormat="1" ht="76.5">
      <c r="A642" s="181" t="s">
        <v>1412</v>
      </c>
      <c r="B642" s="182" t="s">
        <v>1132</v>
      </c>
      <c r="C642" s="186" t="s">
        <v>1411</v>
      </c>
      <c r="D642" s="233"/>
      <c r="E642" s="182" t="s">
        <v>1108</v>
      </c>
      <c r="F642" s="182" t="s">
        <v>1412</v>
      </c>
      <c r="G642" s="182" t="s">
        <v>13320</v>
      </c>
      <c r="H642" s="183">
        <v>0</v>
      </c>
      <c r="I642" s="184" t="s">
        <v>1767</v>
      </c>
      <c r="J642" s="184" t="s">
        <v>1561</v>
      </c>
      <c r="K642" s="225"/>
      <c r="L642" s="225"/>
      <c r="M642" s="225"/>
      <c r="N642" s="225"/>
      <c r="O642" s="225"/>
      <c r="P642" s="185"/>
      <c r="Q642" s="226"/>
      <c r="R642" s="182" t="s">
        <v>1411</v>
      </c>
      <c r="S642" s="181" t="s">
        <v>12648</v>
      </c>
      <c r="T642" s="181" t="s">
        <v>6751</v>
      </c>
      <c r="U642" s="201"/>
      <c r="V642" s="227">
        <v>323</v>
      </c>
      <c r="X642" s="228">
        <v>0</v>
      </c>
      <c r="AB642" s="229" t="s">
        <v>16248</v>
      </c>
    </row>
    <row r="643" spans="1:28" s="228" customFormat="1" ht="63.75">
      <c r="A643" s="181" t="s">
        <v>1855</v>
      </c>
      <c r="B643" s="182" t="s">
        <v>1133</v>
      </c>
      <c r="C643" s="186" t="s">
        <v>1854</v>
      </c>
      <c r="D643" s="233"/>
      <c r="E643" s="182" t="s">
        <v>2456</v>
      </c>
      <c r="F643" s="182" t="s">
        <v>1855</v>
      </c>
      <c r="G643" s="182" t="s">
        <v>13320</v>
      </c>
      <c r="H643" s="183">
        <v>0</v>
      </c>
      <c r="I643" s="184" t="s">
        <v>1856</v>
      </c>
      <c r="J643" s="184" t="s">
        <v>1624</v>
      </c>
      <c r="K643" s="225"/>
      <c r="L643" s="225"/>
      <c r="M643" s="225"/>
      <c r="N643" s="225"/>
      <c r="O643" s="225"/>
      <c r="P643" s="185"/>
      <c r="Q643" s="226"/>
      <c r="R643" s="182" t="s">
        <v>1854</v>
      </c>
      <c r="S643" s="181" t="s">
        <v>12766</v>
      </c>
      <c r="T643" s="181" t="s">
        <v>11964</v>
      </c>
      <c r="U643" s="201"/>
      <c r="V643" s="227">
        <v>590</v>
      </c>
      <c r="X643" s="228">
        <v>0</v>
      </c>
      <c r="AB643" s="229" t="s">
        <v>16266</v>
      </c>
    </row>
    <row r="644" spans="1:28" s="228" customFormat="1" ht="38.25">
      <c r="A644" s="181" t="s">
        <v>15688</v>
      </c>
      <c r="B644" s="182" t="s">
        <v>1131</v>
      </c>
      <c r="C644" s="186" t="s">
        <v>15689</v>
      </c>
      <c r="D644" s="233"/>
      <c r="E644" s="182" t="s">
        <v>1105</v>
      </c>
      <c r="F644" s="182" t="s">
        <v>15688</v>
      </c>
      <c r="G644" s="182" t="s">
        <v>13320</v>
      </c>
      <c r="H644" s="183">
        <v>0</v>
      </c>
      <c r="I644" s="184" t="s">
        <v>15248</v>
      </c>
      <c r="J644" s="184" t="s">
        <v>12931</v>
      </c>
      <c r="K644" s="225"/>
      <c r="L644" s="225"/>
      <c r="M644" s="225"/>
      <c r="N644" s="225"/>
      <c r="O644" s="225"/>
      <c r="P644" s="185"/>
      <c r="Q644" s="226"/>
      <c r="R644" s="182" t="s">
        <v>15689</v>
      </c>
      <c r="S644" s="181" t="s">
        <v>12635</v>
      </c>
      <c r="T644" s="181" t="s">
        <v>6085</v>
      </c>
      <c r="U644" s="201"/>
      <c r="V644" s="227">
        <v>486</v>
      </c>
      <c r="X644" s="228">
        <v>0</v>
      </c>
      <c r="AB644" s="229" t="s">
        <v>15690</v>
      </c>
    </row>
    <row r="645" spans="1:28" s="228" customFormat="1" ht="89.25">
      <c r="A645" s="181" t="s">
        <v>13896</v>
      </c>
      <c r="B645" s="182" t="s">
        <v>1133</v>
      </c>
      <c r="C645" s="186" t="s">
        <v>15226</v>
      </c>
      <c r="D645" s="233"/>
      <c r="E645" s="182" t="s">
        <v>1100</v>
      </c>
      <c r="F645" s="182" t="s">
        <v>13896</v>
      </c>
      <c r="G645" s="182" t="s">
        <v>13320</v>
      </c>
      <c r="H645" s="183">
        <v>0</v>
      </c>
      <c r="I645" s="184" t="s">
        <v>1622</v>
      </c>
      <c r="J645" s="184" t="s">
        <v>13703</v>
      </c>
      <c r="K645" s="225"/>
      <c r="L645" s="225"/>
      <c r="M645" s="225"/>
      <c r="N645" s="225"/>
      <c r="O645" s="225"/>
      <c r="P645" s="185"/>
      <c r="Q645" s="226"/>
      <c r="R645" s="182" t="s">
        <v>15226</v>
      </c>
      <c r="S645" s="181" t="s">
        <v>12582</v>
      </c>
      <c r="T645" s="181" t="s">
        <v>13603</v>
      </c>
      <c r="U645" s="201"/>
      <c r="V645" s="227">
        <v>547</v>
      </c>
      <c r="X645" s="228">
        <v>0</v>
      </c>
      <c r="AB645" s="229" t="s">
        <v>16399</v>
      </c>
    </row>
    <row r="646" spans="1:28" s="228" customFormat="1" ht="102">
      <c r="A646" s="181" t="s">
        <v>2559</v>
      </c>
      <c r="B646" s="182" t="s">
        <v>1133</v>
      </c>
      <c r="C646" s="186" t="s">
        <v>13017</v>
      </c>
      <c r="D646" s="233"/>
      <c r="E646" s="182" t="s">
        <v>1100</v>
      </c>
      <c r="F646" s="182" t="s">
        <v>2559</v>
      </c>
      <c r="G646" s="182" t="s">
        <v>13320</v>
      </c>
      <c r="H646" s="183">
        <v>0</v>
      </c>
      <c r="I646" s="184" t="s">
        <v>1786</v>
      </c>
      <c r="J646" s="184" t="s">
        <v>13699</v>
      </c>
      <c r="K646" s="225"/>
      <c r="L646" s="225"/>
      <c r="M646" s="225"/>
      <c r="N646" s="225"/>
      <c r="O646" s="225"/>
      <c r="P646" s="185"/>
      <c r="Q646" s="226"/>
      <c r="R646" s="182" t="s">
        <v>13017</v>
      </c>
      <c r="S646" s="181" t="s">
        <v>12582</v>
      </c>
      <c r="T646" s="181" t="s">
        <v>13599</v>
      </c>
      <c r="U646" s="201"/>
      <c r="V646" s="227">
        <v>555</v>
      </c>
      <c r="X646" s="228">
        <v>0</v>
      </c>
      <c r="AB646" s="229" t="s">
        <v>16267</v>
      </c>
    </row>
    <row r="647" spans="1:28" s="228" customFormat="1" ht="51">
      <c r="A647" s="181" t="s">
        <v>1858</v>
      </c>
      <c r="B647" s="182" t="s">
        <v>1133</v>
      </c>
      <c r="C647" s="186" t="s">
        <v>1857</v>
      </c>
      <c r="D647" s="233"/>
      <c r="E647" s="182" t="s">
        <v>883</v>
      </c>
      <c r="F647" s="182" t="s">
        <v>1858</v>
      </c>
      <c r="G647" s="182" t="s">
        <v>13320</v>
      </c>
      <c r="H647" s="183">
        <v>0</v>
      </c>
      <c r="I647" s="184" t="s">
        <v>1859</v>
      </c>
      <c r="J647" s="184" t="s">
        <v>10105</v>
      </c>
      <c r="K647" s="225"/>
      <c r="L647" s="225"/>
      <c r="M647" s="225"/>
      <c r="N647" s="225"/>
      <c r="O647" s="225"/>
      <c r="P647" s="185"/>
      <c r="Q647" s="226"/>
      <c r="R647" s="182" t="s">
        <v>1857</v>
      </c>
      <c r="S647" s="181" t="s">
        <v>12724</v>
      </c>
      <c r="T647" s="181" t="s">
        <v>10104</v>
      </c>
      <c r="U647" s="201"/>
      <c r="V647" s="227">
        <v>571</v>
      </c>
      <c r="X647" s="228">
        <v>0</v>
      </c>
      <c r="AB647" s="229" t="s">
        <v>16268</v>
      </c>
    </row>
    <row r="648" spans="1:28" s="228" customFormat="1" ht="76.5">
      <c r="A648" s="181" t="s">
        <v>1828</v>
      </c>
      <c r="B648" s="182" t="s">
        <v>1131</v>
      </c>
      <c r="C648" s="186" t="s">
        <v>12513</v>
      </c>
      <c r="D648" s="233"/>
      <c r="E648" s="182" t="s">
        <v>1096</v>
      </c>
      <c r="F648" s="182" t="s">
        <v>1828</v>
      </c>
      <c r="G648" s="182" t="s">
        <v>13320</v>
      </c>
      <c r="H648" s="183">
        <v>0</v>
      </c>
      <c r="I648" s="184" t="s">
        <v>1731</v>
      </c>
      <c r="J648" s="184" t="s">
        <v>1770</v>
      </c>
      <c r="K648" s="225"/>
      <c r="L648" s="225"/>
      <c r="M648" s="225"/>
      <c r="N648" s="225"/>
      <c r="O648" s="225"/>
      <c r="P648" s="185"/>
      <c r="Q648" s="226"/>
      <c r="R648" s="182" t="s">
        <v>12513</v>
      </c>
      <c r="S648" s="181" t="s">
        <v>12565</v>
      </c>
      <c r="T648" s="181" t="s">
        <v>3458</v>
      </c>
      <c r="U648" s="201"/>
      <c r="V648" s="227">
        <v>495</v>
      </c>
      <c r="X648" s="228">
        <v>0</v>
      </c>
      <c r="AB648" s="229" t="s">
        <v>15852</v>
      </c>
    </row>
    <row r="649" spans="1:28" s="228" customFormat="1" ht="76.5">
      <c r="A649" s="181" t="s">
        <v>1769</v>
      </c>
      <c r="B649" s="182" t="s">
        <v>1132</v>
      </c>
      <c r="C649" s="186" t="s">
        <v>12513</v>
      </c>
      <c r="D649" s="233"/>
      <c r="E649" s="182" t="s">
        <v>1096</v>
      </c>
      <c r="F649" s="182" t="s">
        <v>1769</v>
      </c>
      <c r="G649" s="182" t="s">
        <v>13320</v>
      </c>
      <c r="H649" s="183">
        <v>0</v>
      </c>
      <c r="I649" s="184" t="s">
        <v>1731</v>
      </c>
      <c r="J649" s="184" t="s">
        <v>1770</v>
      </c>
      <c r="K649" s="225"/>
      <c r="L649" s="225"/>
      <c r="M649" s="225"/>
      <c r="N649" s="225"/>
      <c r="O649" s="225"/>
      <c r="P649" s="185"/>
      <c r="Q649" s="226"/>
      <c r="R649" s="182" t="s">
        <v>12513</v>
      </c>
      <c r="S649" s="181" t="s">
        <v>12565</v>
      </c>
      <c r="T649" s="181" t="s">
        <v>3458</v>
      </c>
      <c r="U649" s="201"/>
      <c r="V649" s="227">
        <v>359</v>
      </c>
      <c r="X649" s="228">
        <v>0</v>
      </c>
      <c r="AB649" s="229" t="s">
        <v>16330</v>
      </c>
    </row>
    <row r="650" spans="1:28" s="228" customFormat="1" ht="89.25">
      <c r="A650" s="181" t="s">
        <v>2472</v>
      </c>
      <c r="B650" s="182" t="s">
        <v>1133</v>
      </c>
      <c r="C650" s="186" t="s">
        <v>2471</v>
      </c>
      <c r="D650" s="233"/>
      <c r="E650" s="182" t="s">
        <v>883</v>
      </c>
      <c r="F650" s="182" t="s">
        <v>2472</v>
      </c>
      <c r="G650" s="182" t="s">
        <v>13320</v>
      </c>
      <c r="H650" s="183">
        <v>0</v>
      </c>
      <c r="I650" s="184" t="s">
        <v>2562</v>
      </c>
      <c r="J650" s="184" t="s">
        <v>10025</v>
      </c>
      <c r="K650" s="225"/>
      <c r="L650" s="225"/>
      <c r="M650" s="225"/>
      <c r="N650" s="225"/>
      <c r="O650" s="225"/>
      <c r="P650" s="185"/>
      <c r="Q650" s="226"/>
      <c r="R650" s="182" t="s">
        <v>2471</v>
      </c>
      <c r="S650" s="181" t="s">
        <v>12724</v>
      </c>
      <c r="T650" s="181" t="s">
        <v>10024</v>
      </c>
      <c r="U650" s="201"/>
      <c r="V650" s="227">
        <v>597</v>
      </c>
      <c r="X650" s="228">
        <v>0</v>
      </c>
      <c r="AB650" s="229" t="s">
        <v>16381</v>
      </c>
    </row>
    <row r="651" spans="1:28" s="228" customFormat="1" ht="51">
      <c r="A651" s="181" t="s">
        <v>1829</v>
      </c>
      <c r="B651" s="182" t="s">
        <v>1131</v>
      </c>
      <c r="C651" s="186" t="s">
        <v>13012</v>
      </c>
      <c r="D651" s="233"/>
      <c r="E651" s="182" t="s">
        <v>1095</v>
      </c>
      <c r="F651" s="182" t="s">
        <v>1829</v>
      </c>
      <c r="G651" s="182" t="s">
        <v>13320</v>
      </c>
      <c r="H651" s="183">
        <v>0</v>
      </c>
      <c r="I651" s="184" t="s">
        <v>1830</v>
      </c>
      <c r="J651" s="184" t="s">
        <v>3177</v>
      </c>
      <c r="K651" s="225"/>
      <c r="L651" s="225"/>
      <c r="M651" s="225"/>
      <c r="N651" s="225"/>
      <c r="O651" s="225"/>
      <c r="P651" s="185"/>
      <c r="Q651" s="226"/>
      <c r="R651" s="182" t="s">
        <v>13012</v>
      </c>
      <c r="S651" s="181" t="s">
        <v>12554</v>
      </c>
      <c r="T651" s="181" t="s">
        <v>3176</v>
      </c>
      <c r="U651" s="201"/>
      <c r="V651" s="227">
        <v>454</v>
      </c>
      <c r="X651" s="228">
        <v>0</v>
      </c>
      <c r="AB651" s="229" t="s">
        <v>15674</v>
      </c>
    </row>
    <row r="652" spans="1:28" s="228" customFormat="1" ht="38.25">
      <c r="A652" s="181" t="s">
        <v>1831</v>
      </c>
      <c r="B652" s="182" t="s">
        <v>1131</v>
      </c>
      <c r="C652" s="186" t="s">
        <v>13013</v>
      </c>
      <c r="D652" s="233"/>
      <c r="E652" s="182" t="s">
        <v>1102</v>
      </c>
      <c r="F652" s="182" t="s">
        <v>1831</v>
      </c>
      <c r="G652" s="182" t="s">
        <v>13320</v>
      </c>
      <c r="H652" s="183">
        <v>0</v>
      </c>
      <c r="I652" s="184" t="s">
        <v>1832</v>
      </c>
      <c r="J652" s="184" t="s">
        <v>12491</v>
      </c>
      <c r="K652" s="225"/>
      <c r="L652" s="225"/>
      <c r="M652" s="225"/>
      <c r="N652" s="225"/>
      <c r="O652" s="225"/>
      <c r="P652" s="185"/>
      <c r="Q652" s="226"/>
      <c r="R652" s="182" t="s">
        <v>13013</v>
      </c>
      <c r="S652" s="181" t="s">
        <v>12602</v>
      </c>
      <c r="T652" s="181" t="s">
        <v>4755</v>
      </c>
      <c r="U652" s="201"/>
      <c r="V652" s="227">
        <v>455</v>
      </c>
      <c r="X652" s="228">
        <v>0</v>
      </c>
      <c r="AB652" s="229" t="s">
        <v>15724</v>
      </c>
    </row>
    <row r="653" spans="1:28" s="228" customFormat="1" ht="102">
      <c r="A653" s="181" t="s">
        <v>2290</v>
      </c>
      <c r="B653" s="182" t="s">
        <v>1133</v>
      </c>
      <c r="C653" s="186" t="s">
        <v>2366</v>
      </c>
      <c r="D653" s="233"/>
      <c r="E653" s="182" t="s">
        <v>881</v>
      </c>
      <c r="F653" s="182" t="s">
        <v>2290</v>
      </c>
      <c r="G653" s="182" t="s">
        <v>13320</v>
      </c>
      <c r="H653" s="183">
        <v>0</v>
      </c>
      <c r="I653" s="184" t="s">
        <v>2291</v>
      </c>
      <c r="J653" s="184" t="s">
        <v>2292</v>
      </c>
      <c r="K653" s="225"/>
      <c r="L653" s="225"/>
      <c r="M653" s="225"/>
      <c r="N653" s="225"/>
      <c r="O653" s="225"/>
      <c r="P653" s="185"/>
      <c r="Q653" s="226"/>
      <c r="R653" s="182" t="s">
        <v>2366</v>
      </c>
      <c r="S653" s="181" t="s">
        <v>12710</v>
      </c>
      <c r="T653" s="181" t="s">
        <v>9308</v>
      </c>
      <c r="U653" s="201"/>
      <c r="V653" s="227">
        <v>595</v>
      </c>
      <c r="X653" s="228">
        <v>0</v>
      </c>
      <c r="AB653" s="229" t="s">
        <v>16383</v>
      </c>
    </row>
    <row r="654" spans="1:28" s="228" customFormat="1" ht="140.25">
      <c r="A654" s="181" t="s">
        <v>2294</v>
      </c>
      <c r="B654" s="182" t="s">
        <v>1133</v>
      </c>
      <c r="C654" s="186" t="s">
        <v>2293</v>
      </c>
      <c r="D654" s="233"/>
      <c r="E654" s="182" t="s">
        <v>1100</v>
      </c>
      <c r="F654" s="182" t="s">
        <v>2294</v>
      </c>
      <c r="G654" s="182" t="s">
        <v>13320</v>
      </c>
      <c r="H654" s="183">
        <v>0</v>
      </c>
      <c r="I654" s="184" t="s">
        <v>1786</v>
      </c>
      <c r="J654" s="184" t="s">
        <v>13699</v>
      </c>
      <c r="K654" s="225"/>
      <c r="L654" s="225"/>
      <c r="M654" s="225"/>
      <c r="N654" s="225"/>
      <c r="O654" s="225"/>
      <c r="P654" s="185"/>
      <c r="Q654" s="226"/>
      <c r="R654" s="182" t="s">
        <v>2293</v>
      </c>
      <c r="S654" s="181" t="s">
        <v>12582</v>
      </c>
      <c r="T654" s="181" t="s">
        <v>13599</v>
      </c>
      <c r="U654" s="201"/>
      <c r="V654" s="227">
        <v>606</v>
      </c>
      <c r="X654" s="228">
        <v>0</v>
      </c>
      <c r="AB654" s="229" t="s">
        <v>16385</v>
      </c>
    </row>
    <row r="655" spans="1:28" s="228" customFormat="1" ht="51">
      <c r="A655" s="181" t="s">
        <v>2284</v>
      </c>
      <c r="B655" s="182" t="s">
        <v>1133</v>
      </c>
      <c r="C655" s="186" t="s">
        <v>2283</v>
      </c>
      <c r="D655" s="233"/>
      <c r="E655" s="182" t="s">
        <v>1096</v>
      </c>
      <c r="F655" s="182" t="s">
        <v>2284</v>
      </c>
      <c r="G655" s="182" t="s">
        <v>13320</v>
      </c>
      <c r="H655" s="183">
        <v>0</v>
      </c>
      <c r="I655" s="184" t="s">
        <v>2285</v>
      </c>
      <c r="J655" s="184" t="s">
        <v>1682</v>
      </c>
      <c r="K655" s="225"/>
      <c r="L655" s="225"/>
      <c r="M655" s="225"/>
      <c r="N655" s="225"/>
      <c r="O655" s="225"/>
      <c r="P655" s="185"/>
      <c r="Q655" s="226"/>
      <c r="R655" s="182" t="s">
        <v>2283</v>
      </c>
      <c r="S655" s="181" t="s">
        <v>12565</v>
      </c>
      <c r="T655" s="181" t="s">
        <v>3486</v>
      </c>
      <c r="U655" s="201"/>
      <c r="V655" s="227">
        <v>535</v>
      </c>
      <c r="X655" s="228">
        <v>0</v>
      </c>
      <c r="AB655" s="229" t="s">
        <v>16387</v>
      </c>
    </row>
    <row r="656" spans="1:28" s="228" customFormat="1" ht="89.25">
      <c r="A656" s="181" t="s">
        <v>13890</v>
      </c>
      <c r="B656" s="182" t="s">
        <v>1131</v>
      </c>
      <c r="C656" s="186" t="s">
        <v>13889</v>
      </c>
      <c r="D656" s="233"/>
      <c r="E656" s="182" t="s">
        <v>892</v>
      </c>
      <c r="F656" s="182" t="s">
        <v>13890</v>
      </c>
      <c r="G656" s="182" t="s">
        <v>13320</v>
      </c>
      <c r="H656" s="183">
        <v>0</v>
      </c>
      <c r="I656" s="184" t="s">
        <v>13916</v>
      </c>
      <c r="J656" s="184" t="s">
        <v>12213</v>
      </c>
      <c r="K656" s="225"/>
      <c r="L656" s="225"/>
      <c r="M656" s="225"/>
      <c r="N656" s="225"/>
      <c r="O656" s="225"/>
      <c r="P656" s="185"/>
      <c r="Q656" s="226"/>
      <c r="R656" s="182" t="s">
        <v>13889</v>
      </c>
      <c r="S656" s="181" t="s">
        <v>12774</v>
      </c>
      <c r="T656" s="181" t="s">
        <v>12212</v>
      </c>
      <c r="U656" s="201"/>
      <c r="V656" s="227">
        <v>501</v>
      </c>
      <c r="X656" s="228">
        <v>0</v>
      </c>
      <c r="AB656" s="229" t="s">
        <v>15775</v>
      </c>
    </row>
    <row r="657" spans="1:28" s="228" customFormat="1" ht="51">
      <c r="A657" s="181" t="s">
        <v>15213</v>
      </c>
      <c r="B657" s="182" t="s">
        <v>1131</v>
      </c>
      <c r="C657" s="186" t="s">
        <v>15212</v>
      </c>
      <c r="D657" s="233"/>
      <c r="E657" s="182" t="s">
        <v>1105</v>
      </c>
      <c r="F657" s="182" t="s">
        <v>15213</v>
      </c>
      <c r="G657" s="182" t="s">
        <v>13320</v>
      </c>
      <c r="H657" s="183">
        <v>0</v>
      </c>
      <c r="I657" s="184" t="s">
        <v>15253</v>
      </c>
      <c r="J657" s="184" t="s">
        <v>12931</v>
      </c>
      <c r="K657" s="225"/>
      <c r="L657" s="225"/>
      <c r="M657" s="225"/>
      <c r="N657" s="225"/>
      <c r="O657" s="225"/>
      <c r="P657" s="185"/>
      <c r="Q657" s="226"/>
      <c r="R657" s="182" t="s">
        <v>15212</v>
      </c>
      <c r="S657" s="181" t="s">
        <v>12635</v>
      </c>
      <c r="T657" s="181" t="s">
        <v>6085</v>
      </c>
      <c r="U657" s="201"/>
      <c r="V657" s="227">
        <v>481</v>
      </c>
      <c r="X657" s="228">
        <v>0</v>
      </c>
      <c r="AB657" s="229" t="s">
        <v>15691</v>
      </c>
    </row>
    <row r="658" spans="1:28" s="228" customFormat="1" ht="76.5">
      <c r="A658" s="181" t="s">
        <v>2287</v>
      </c>
      <c r="B658" s="182" t="s">
        <v>1132</v>
      </c>
      <c r="C658" s="186" t="s">
        <v>2286</v>
      </c>
      <c r="D658" s="233"/>
      <c r="E658" s="182" t="s">
        <v>1100</v>
      </c>
      <c r="F658" s="182" t="s">
        <v>2287</v>
      </c>
      <c r="G658" s="182" t="s">
        <v>13320</v>
      </c>
      <c r="H658" s="183">
        <v>0</v>
      </c>
      <c r="I658" s="184" t="s">
        <v>1750</v>
      </c>
      <c r="J658" s="184" t="s">
        <v>13699</v>
      </c>
      <c r="K658" s="225"/>
      <c r="L658" s="225"/>
      <c r="M658" s="225"/>
      <c r="N658" s="225"/>
      <c r="O658" s="225"/>
      <c r="P658" s="185"/>
      <c r="Q658" s="226"/>
      <c r="R658" s="182" t="s">
        <v>2286</v>
      </c>
      <c r="S658" s="181" t="s">
        <v>12582</v>
      </c>
      <c r="T658" s="181" t="s">
        <v>13599</v>
      </c>
      <c r="U658" s="201"/>
      <c r="V658" s="227">
        <v>334</v>
      </c>
      <c r="X658" s="228">
        <v>0</v>
      </c>
      <c r="AB658" s="229" t="s">
        <v>16249</v>
      </c>
    </row>
    <row r="659" spans="1:28" s="228" customFormat="1" ht="76.5">
      <c r="A659" s="181" t="s">
        <v>2298</v>
      </c>
      <c r="B659" s="182" t="s">
        <v>1131</v>
      </c>
      <c r="C659" s="186" t="s">
        <v>2297</v>
      </c>
      <c r="D659" s="233"/>
      <c r="E659" s="182" t="s">
        <v>1100</v>
      </c>
      <c r="F659" s="182" t="s">
        <v>2298</v>
      </c>
      <c r="G659" s="182" t="s">
        <v>13320</v>
      </c>
      <c r="H659" s="183">
        <v>0</v>
      </c>
      <c r="I659" s="184" t="s">
        <v>1786</v>
      </c>
      <c r="J659" s="184" t="s">
        <v>13699</v>
      </c>
      <c r="K659" s="225"/>
      <c r="L659" s="225"/>
      <c r="M659" s="225"/>
      <c r="N659" s="225"/>
      <c r="O659" s="225"/>
      <c r="P659" s="185"/>
      <c r="Q659" s="226"/>
      <c r="R659" s="182" t="s">
        <v>2297</v>
      </c>
      <c r="S659" s="181" t="s">
        <v>12582</v>
      </c>
      <c r="T659" s="181" t="s">
        <v>13599</v>
      </c>
      <c r="U659" s="201"/>
      <c r="V659" s="227">
        <v>437</v>
      </c>
      <c r="X659" s="228">
        <v>0</v>
      </c>
      <c r="AB659" s="229" t="s">
        <v>15768</v>
      </c>
    </row>
    <row r="660" spans="1:28" s="228" customFormat="1" ht="38.25">
      <c r="A660" s="181" t="s">
        <v>2288</v>
      </c>
      <c r="B660" s="182" t="s">
        <v>1133</v>
      </c>
      <c r="C660" s="186" t="s">
        <v>2561</v>
      </c>
      <c r="D660" s="233"/>
      <c r="E660" s="182" t="s">
        <v>883</v>
      </c>
      <c r="F660" s="182" t="s">
        <v>2288</v>
      </c>
      <c r="G660" s="182" t="s">
        <v>13320</v>
      </c>
      <c r="H660" s="183">
        <v>0</v>
      </c>
      <c r="I660" s="184" t="s">
        <v>2289</v>
      </c>
      <c r="J660" s="184" t="s">
        <v>10038</v>
      </c>
      <c r="K660" s="225"/>
      <c r="L660" s="225"/>
      <c r="M660" s="225"/>
      <c r="N660" s="225"/>
      <c r="O660" s="225"/>
      <c r="P660" s="185"/>
      <c r="Q660" s="226"/>
      <c r="R660" s="182" t="s">
        <v>2561</v>
      </c>
      <c r="S660" s="181" t="s">
        <v>12724</v>
      </c>
      <c r="T660" s="181" t="s">
        <v>10036</v>
      </c>
      <c r="U660" s="201"/>
      <c r="V660" s="227">
        <v>589</v>
      </c>
      <c r="X660" s="228">
        <v>0</v>
      </c>
      <c r="AB660" s="229" t="s">
        <v>16389</v>
      </c>
    </row>
    <row r="661" spans="1:28" s="228" customFormat="1" ht="102">
      <c r="A661" s="181" t="s">
        <v>2553</v>
      </c>
      <c r="B661" s="182" t="s">
        <v>1131</v>
      </c>
      <c r="C661" s="186" t="s">
        <v>2552</v>
      </c>
      <c r="D661" s="233"/>
      <c r="E661" s="182" t="s">
        <v>1100</v>
      </c>
      <c r="F661" s="182" t="s">
        <v>2553</v>
      </c>
      <c r="G661" s="182" t="s">
        <v>13320</v>
      </c>
      <c r="H661" s="183">
        <v>0</v>
      </c>
      <c r="I661" s="184" t="s">
        <v>1838</v>
      </c>
      <c r="J661" s="184" t="s">
        <v>13704</v>
      </c>
      <c r="K661" s="225"/>
      <c r="L661" s="225"/>
      <c r="M661" s="225"/>
      <c r="N661" s="225"/>
      <c r="O661" s="225"/>
      <c r="P661" s="185"/>
      <c r="Q661" s="226"/>
      <c r="R661" s="182" t="s">
        <v>2552</v>
      </c>
      <c r="S661" s="181" t="s">
        <v>12582</v>
      </c>
      <c r="T661" s="181" t="s">
        <v>13604</v>
      </c>
      <c r="U661" s="201"/>
      <c r="V661" s="227">
        <v>434</v>
      </c>
      <c r="X661" s="228">
        <v>0</v>
      </c>
      <c r="AB661" s="229" t="s">
        <v>15721</v>
      </c>
    </row>
    <row r="662" spans="1:28" s="228" customFormat="1" ht="89.25">
      <c r="A662" s="181" t="s">
        <v>13010</v>
      </c>
      <c r="B662" s="182" t="s">
        <v>1131</v>
      </c>
      <c r="C662" s="186" t="s">
        <v>13009</v>
      </c>
      <c r="D662" s="233"/>
      <c r="E662" s="182" t="s">
        <v>1100</v>
      </c>
      <c r="F662" s="182" t="s">
        <v>13010</v>
      </c>
      <c r="G662" s="182" t="s">
        <v>13320</v>
      </c>
      <c r="H662" s="183">
        <v>0</v>
      </c>
      <c r="I662" s="184" t="s">
        <v>13028</v>
      </c>
      <c r="J662" s="184" t="s">
        <v>13682</v>
      </c>
      <c r="K662" s="225"/>
      <c r="L662" s="225"/>
      <c r="M662" s="225"/>
      <c r="N662" s="225"/>
      <c r="O662" s="225"/>
      <c r="P662" s="185"/>
      <c r="Q662" s="226"/>
      <c r="R662" s="182" t="s">
        <v>13009</v>
      </c>
      <c r="S662" s="181" t="s">
        <v>12582</v>
      </c>
      <c r="T662" s="181" t="s">
        <v>13582</v>
      </c>
      <c r="U662" s="201"/>
      <c r="V662" s="227">
        <v>393</v>
      </c>
      <c r="X662" s="228">
        <v>0</v>
      </c>
      <c r="AB662" s="229" t="s">
        <v>15761</v>
      </c>
    </row>
    <row r="663" spans="1:28" s="228" customFormat="1" ht="51">
      <c r="A663" s="181" t="s">
        <v>14119</v>
      </c>
      <c r="B663" s="182" t="s">
        <v>1131</v>
      </c>
      <c r="C663" s="186" t="s">
        <v>13016</v>
      </c>
      <c r="D663" s="233"/>
      <c r="E663" s="182" t="s">
        <v>1105</v>
      </c>
      <c r="F663" s="182" t="s">
        <v>14119</v>
      </c>
      <c r="G663" s="182" t="s">
        <v>13320</v>
      </c>
      <c r="H663" s="183">
        <v>0</v>
      </c>
      <c r="I663" s="184" t="s">
        <v>15252</v>
      </c>
      <c r="J663" s="184" t="s">
        <v>12931</v>
      </c>
      <c r="K663" s="225"/>
      <c r="L663" s="225"/>
      <c r="M663" s="225"/>
      <c r="N663" s="225"/>
      <c r="O663" s="225"/>
      <c r="P663" s="185"/>
      <c r="Q663" s="226"/>
      <c r="R663" s="182" t="s">
        <v>13016</v>
      </c>
      <c r="S663" s="181" t="s">
        <v>12635</v>
      </c>
      <c r="T663" s="181" t="s">
        <v>6085</v>
      </c>
      <c r="U663" s="201"/>
      <c r="V663" s="227">
        <v>479</v>
      </c>
      <c r="X663" s="228">
        <v>0</v>
      </c>
      <c r="AB663" s="229" t="s">
        <v>15693</v>
      </c>
    </row>
    <row r="664" spans="1:28" s="228" customFormat="1" ht="51">
      <c r="A664" s="181" t="s">
        <v>13264</v>
      </c>
      <c r="B664" s="182" t="s">
        <v>1131</v>
      </c>
      <c r="C664" s="186" t="s">
        <v>13263</v>
      </c>
      <c r="D664" s="233"/>
      <c r="E664" s="182" t="s">
        <v>2456</v>
      </c>
      <c r="F664" s="182" t="s">
        <v>13264</v>
      </c>
      <c r="G664" s="182" t="s">
        <v>13320</v>
      </c>
      <c r="H664" s="183">
        <v>0</v>
      </c>
      <c r="I664" s="184" t="s">
        <v>13265</v>
      </c>
      <c r="J664" s="184" t="s">
        <v>1748</v>
      </c>
      <c r="K664" s="225"/>
      <c r="L664" s="225"/>
      <c r="M664" s="225"/>
      <c r="N664" s="225"/>
      <c r="O664" s="225"/>
      <c r="P664" s="185"/>
      <c r="Q664" s="226"/>
      <c r="R664" s="182" t="s">
        <v>13263</v>
      </c>
      <c r="S664" s="181" t="s">
        <v>12766</v>
      </c>
      <c r="T664" s="181" t="s">
        <v>12014</v>
      </c>
      <c r="U664" s="201"/>
      <c r="V664" s="227">
        <v>507</v>
      </c>
      <c r="X664" s="228">
        <v>0</v>
      </c>
      <c r="AB664" s="229" t="s">
        <v>15675</v>
      </c>
    </row>
    <row r="665" spans="1:28" s="228" customFormat="1" ht="63.75">
      <c r="A665" s="181" t="s">
        <v>13884</v>
      </c>
      <c r="B665" s="182" t="s">
        <v>1131</v>
      </c>
      <c r="C665" s="186" t="s">
        <v>13883</v>
      </c>
      <c r="D665" s="233"/>
      <c r="E665" s="182" t="s">
        <v>1100</v>
      </c>
      <c r="F665" s="182" t="s">
        <v>13884</v>
      </c>
      <c r="G665" s="182" t="s">
        <v>13320</v>
      </c>
      <c r="H665" s="183">
        <v>0</v>
      </c>
      <c r="I665" s="184" t="s">
        <v>13922</v>
      </c>
      <c r="J665" s="184" t="s">
        <v>13697</v>
      </c>
      <c r="K665" s="225"/>
      <c r="L665" s="225"/>
      <c r="M665" s="225"/>
      <c r="N665" s="225"/>
      <c r="O665" s="225"/>
      <c r="P665" s="185"/>
      <c r="Q665" s="226"/>
      <c r="R665" s="182" t="s">
        <v>13883</v>
      </c>
      <c r="S665" s="181" t="s">
        <v>12582</v>
      </c>
      <c r="T665" s="181" t="s">
        <v>13597</v>
      </c>
      <c r="U665" s="201"/>
      <c r="V665" s="227">
        <v>447</v>
      </c>
      <c r="X665" s="228">
        <v>0</v>
      </c>
      <c r="AB665" s="229" t="s">
        <v>15822</v>
      </c>
    </row>
    <row r="666" spans="1:28" s="228" customFormat="1" ht="51">
      <c r="A666" s="181" t="s">
        <v>15217</v>
      </c>
      <c r="B666" s="182" t="s">
        <v>1131</v>
      </c>
      <c r="C666" s="186" t="s">
        <v>15216</v>
      </c>
      <c r="D666" s="233"/>
      <c r="E666" s="182" t="s">
        <v>1105</v>
      </c>
      <c r="F666" s="182" t="s">
        <v>15217</v>
      </c>
      <c r="G666" s="182" t="s">
        <v>13320</v>
      </c>
      <c r="H666" s="183">
        <v>0</v>
      </c>
      <c r="I666" s="184" t="s">
        <v>15254</v>
      </c>
      <c r="J666" s="184" t="s">
        <v>12931</v>
      </c>
      <c r="K666" s="225"/>
      <c r="L666" s="225"/>
      <c r="M666" s="225"/>
      <c r="N666" s="225"/>
      <c r="O666" s="225"/>
      <c r="P666" s="185"/>
      <c r="Q666" s="226"/>
      <c r="R666" s="182" t="s">
        <v>15216</v>
      </c>
      <c r="S666" s="181" t="s">
        <v>12635</v>
      </c>
      <c r="T666" s="181" t="s">
        <v>6085</v>
      </c>
      <c r="U666" s="201"/>
      <c r="V666" s="227">
        <v>485</v>
      </c>
      <c r="X666" s="228">
        <v>0</v>
      </c>
      <c r="AB666" s="229" t="s">
        <v>15818</v>
      </c>
    </row>
    <row r="667" spans="1:28" s="228" customFormat="1" ht="38.25">
      <c r="A667" s="181" t="s">
        <v>13957</v>
      </c>
      <c r="B667" s="182" t="s">
        <v>1131</v>
      </c>
      <c r="C667" s="186" t="s">
        <v>13942</v>
      </c>
      <c r="D667" s="233"/>
      <c r="E667" s="182" t="s">
        <v>13185</v>
      </c>
      <c r="F667" s="182" t="s">
        <v>13957</v>
      </c>
      <c r="G667" s="182" t="s">
        <v>13320</v>
      </c>
      <c r="H667" s="183">
        <v>0</v>
      </c>
      <c r="I667" s="184" t="s">
        <v>13969</v>
      </c>
      <c r="J667" s="184" t="s">
        <v>10144</v>
      </c>
      <c r="K667" s="225"/>
      <c r="L667" s="225"/>
      <c r="M667" s="225"/>
      <c r="N667" s="225"/>
      <c r="O667" s="225"/>
      <c r="P667" s="185"/>
      <c r="Q667" s="226"/>
      <c r="R667" s="182" t="s">
        <v>13942</v>
      </c>
      <c r="S667" s="181" t="s">
        <v>12725</v>
      </c>
      <c r="T667" s="181" t="s">
        <v>10141</v>
      </c>
      <c r="U667" s="201"/>
      <c r="V667" s="227">
        <v>446</v>
      </c>
      <c r="X667" s="228">
        <v>0</v>
      </c>
      <c r="AB667" s="229" t="s">
        <v>15821</v>
      </c>
    </row>
    <row r="668" spans="1:28" s="228" customFormat="1" ht="51">
      <c r="A668" s="181" t="s">
        <v>13904</v>
      </c>
      <c r="B668" s="182" t="s">
        <v>1133</v>
      </c>
      <c r="C668" s="186" t="s">
        <v>13903</v>
      </c>
      <c r="D668" s="233"/>
      <c r="E668" s="182" t="s">
        <v>1111</v>
      </c>
      <c r="F668" s="182" t="s">
        <v>13904</v>
      </c>
      <c r="G668" s="182" t="s">
        <v>13320</v>
      </c>
      <c r="H668" s="183">
        <v>0</v>
      </c>
      <c r="I668" s="184" t="s">
        <v>13918</v>
      </c>
      <c r="J668" s="184" t="s">
        <v>12950</v>
      </c>
      <c r="K668" s="225"/>
      <c r="L668" s="225"/>
      <c r="M668" s="225"/>
      <c r="N668" s="225"/>
      <c r="O668" s="225"/>
      <c r="P668" s="185"/>
      <c r="Q668" s="226"/>
      <c r="R668" s="182" t="s">
        <v>13903</v>
      </c>
      <c r="S668" s="181" t="s">
        <v>12656</v>
      </c>
      <c r="T668" s="181" t="s">
        <v>7068</v>
      </c>
      <c r="U668" s="201"/>
      <c r="V668" s="227">
        <v>584</v>
      </c>
      <c r="X668" s="228">
        <v>0</v>
      </c>
      <c r="AB668" s="229" t="s">
        <v>16392</v>
      </c>
    </row>
    <row r="669" spans="1:28" s="228" customFormat="1" ht="102">
      <c r="A669" s="181" t="s">
        <v>13892</v>
      </c>
      <c r="B669" s="182" t="s">
        <v>1131</v>
      </c>
      <c r="C669" s="186" t="s">
        <v>13891</v>
      </c>
      <c r="D669" s="233"/>
      <c r="E669" s="182" t="s">
        <v>1100</v>
      </c>
      <c r="F669" s="182" t="s">
        <v>13892</v>
      </c>
      <c r="G669" s="182" t="s">
        <v>13320</v>
      </c>
      <c r="H669" s="183">
        <v>0</v>
      </c>
      <c r="I669" s="184" t="s">
        <v>2470</v>
      </c>
      <c r="J669" s="184" t="s">
        <v>13708</v>
      </c>
      <c r="K669" s="225"/>
      <c r="L669" s="225"/>
      <c r="M669" s="225"/>
      <c r="N669" s="225"/>
      <c r="O669" s="225"/>
      <c r="P669" s="185"/>
      <c r="Q669" s="226"/>
      <c r="R669" s="182" t="s">
        <v>13891</v>
      </c>
      <c r="S669" s="181" t="s">
        <v>12582</v>
      </c>
      <c r="T669" s="181" t="s">
        <v>13608</v>
      </c>
      <c r="U669" s="201"/>
      <c r="V669" s="227">
        <v>528</v>
      </c>
      <c r="X669" s="228">
        <v>0</v>
      </c>
      <c r="AB669" s="229" t="s">
        <v>15808</v>
      </c>
    </row>
    <row r="670" spans="1:28" s="228" customFormat="1" ht="76.5">
      <c r="A670" s="181" t="s">
        <v>13899</v>
      </c>
      <c r="B670" s="182" t="s">
        <v>1133</v>
      </c>
      <c r="C670" s="186" t="s">
        <v>13898</v>
      </c>
      <c r="D670" s="233"/>
      <c r="E670" s="182" t="s">
        <v>1100</v>
      </c>
      <c r="F670" s="182" t="s">
        <v>13899</v>
      </c>
      <c r="G670" s="182" t="s">
        <v>13320</v>
      </c>
      <c r="H670" s="183">
        <v>0</v>
      </c>
      <c r="I670" s="184" t="s">
        <v>13924</v>
      </c>
      <c r="J670" s="184" t="s">
        <v>13698</v>
      </c>
      <c r="K670" s="225"/>
      <c r="L670" s="225"/>
      <c r="M670" s="225"/>
      <c r="N670" s="225"/>
      <c r="O670" s="225"/>
      <c r="P670" s="185"/>
      <c r="Q670" s="226"/>
      <c r="R670" s="182" t="s">
        <v>13898</v>
      </c>
      <c r="S670" s="181" t="s">
        <v>12582</v>
      </c>
      <c r="T670" s="181" t="s">
        <v>13598</v>
      </c>
      <c r="U670" s="201"/>
      <c r="V670" s="227">
        <v>553</v>
      </c>
      <c r="X670" s="228">
        <v>0</v>
      </c>
      <c r="AB670" s="229" t="s">
        <v>16394</v>
      </c>
    </row>
    <row r="671" spans="1:28" s="228" customFormat="1" ht="63.75">
      <c r="A671" s="181" t="s">
        <v>13906</v>
      </c>
      <c r="B671" s="182" t="s">
        <v>1133</v>
      </c>
      <c r="C671" s="186" t="s">
        <v>13905</v>
      </c>
      <c r="D671" s="233"/>
      <c r="E671" s="182" t="s">
        <v>2455</v>
      </c>
      <c r="F671" s="182" t="s">
        <v>13906</v>
      </c>
      <c r="G671" s="182" t="s">
        <v>13320</v>
      </c>
      <c r="H671" s="183">
        <v>0</v>
      </c>
      <c r="I671" s="184" t="s">
        <v>13919</v>
      </c>
      <c r="J671" s="184" t="s">
        <v>11563</v>
      </c>
      <c r="K671" s="225"/>
      <c r="L671" s="225"/>
      <c r="M671" s="225"/>
      <c r="N671" s="225"/>
      <c r="O671" s="225"/>
      <c r="P671" s="185"/>
      <c r="Q671" s="226"/>
      <c r="R671" s="182" t="s">
        <v>13905</v>
      </c>
      <c r="S671" s="181" t="s">
        <v>12761</v>
      </c>
      <c r="T671" s="181" t="s">
        <v>11562</v>
      </c>
      <c r="U671" s="201"/>
      <c r="V671" s="227">
        <v>585</v>
      </c>
      <c r="X671" s="228">
        <v>0</v>
      </c>
      <c r="AB671" s="229" t="s">
        <v>16397</v>
      </c>
    </row>
    <row r="672" spans="1:28" s="228" customFormat="1" ht="76.5">
      <c r="A672" s="181" t="s">
        <v>1385</v>
      </c>
      <c r="B672" s="182" t="s">
        <v>1130</v>
      </c>
      <c r="C672" s="186" t="s">
        <v>1384</v>
      </c>
      <c r="D672" s="233"/>
      <c r="E672" s="182" t="s">
        <v>2456</v>
      </c>
      <c r="F672" s="182" t="s">
        <v>1385</v>
      </c>
      <c r="G672" s="182" t="s">
        <v>13320</v>
      </c>
      <c r="H672" s="183" t="s">
        <v>16400</v>
      </c>
      <c r="I672" s="184" t="s">
        <v>1545</v>
      </c>
      <c r="J672" s="184" t="s">
        <v>1546</v>
      </c>
      <c r="K672" s="225" t="s">
        <v>16401</v>
      </c>
      <c r="L672" s="225" t="s">
        <v>16402</v>
      </c>
      <c r="M672" s="225" t="s">
        <v>16403</v>
      </c>
      <c r="N672" s="225" t="s">
        <v>16404</v>
      </c>
      <c r="O672" s="225" t="s">
        <v>16404</v>
      </c>
      <c r="P672" s="185" t="s">
        <v>12539</v>
      </c>
      <c r="Q672" s="226" t="s">
        <v>16405</v>
      </c>
      <c r="R672" s="182" t="s">
        <v>1384</v>
      </c>
      <c r="S672" s="181" t="s">
        <v>12766</v>
      </c>
      <c r="T672" s="181" t="s">
        <v>11965</v>
      </c>
      <c r="U672" s="201"/>
      <c r="V672" s="227">
        <v>7</v>
      </c>
      <c r="X672" s="228">
        <v>0</v>
      </c>
      <c r="AB672" s="229" t="s">
        <v>15797</v>
      </c>
    </row>
    <row r="673" spans="1:28" s="228" customFormat="1" ht="63.75">
      <c r="A673" s="181" t="s">
        <v>1396</v>
      </c>
      <c r="B673" s="182" t="s">
        <v>1132</v>
      </c>
      <c r="C673" s="186" t="s">
        <v>1395</v>
      </c>
      <c r="D673" s="233"/>
      <c r="E673" s="182" t="s">
        <v>2456</v>
      </c>
      <c r="F673" s="182" t="s">
        <v>1396</v>
      </c>
      <c r="G673" s="182" t="s">
        <v>13320</v>
      </c>
      <c r="H673" s="183" t="s">
        <v>16305</v>
      </c>
      <c r="I673" s="184" t="s">
        <v>1752</v>
      </c>
      <c r="J673" s="184" t="s">
        <v>1753</v>
      </c>
      <c r="K673" s="225" t="s">
        <v>16406</v>
      </c>
      <c r="L673" s="225" t="s">
        <v>16407</v>
      </c>
      <c r="M673" s="225" t="s">
        <v>16403</v>
      </c>
      <c r="N673" s="225" t="s">
        <v>16404</v>
      </c>
      <c r="O673" s="225" t="s">
        <v>16404</v>
      </c>
      <c r="P673" s="185" t="s">
        <v>12539</v>
      </c>
      <c r="Q673" s="226" t="s">
        <v>16405</v>
      </c>
      <c r="R673" s="182" t="s">
        <v>1395</v>
      </c>
      <c r="S673" s="181" t="s">
        <v>12766</v>
      </c>
      <c r="T673" s="181" t="s">
        <v>11987</v>
      </c>
      <c r="U673" s="201"/>
      <c r="V673" s="227">
        <v>318</v>
      </c>
      <c r="X673" s="228">
        <v>0</v>
      </c>
      <c r="AB673" s="229" t="s">
        <v>16238</v>
      </c>
    </row>
    <row r="674" spans="1:28" s="228" customFormat="1" ht="76.5">
      <c r="A674" s="181" t="s">
        <v>1397</v>
      </c>
      <c r="B674" s="182" t="s">
        <v>1132</v>
      </c>
      <c r="C674" s="186" t="s">
        <v>2183</v>
      </c>
      <c r="D674" s="233"/>
      <c r="E674" s="182" t="s">
        <v>1100</v>
      </c>
      <c r="F674" s="182" t="s">
        <v>1397</v>
      </c>
      <c r="G674" s="182" t="s">
        <v>13320</v>
      </c>
      <c r="H674" s="183" t="s">
        <v>16408</v>
      </c>
      <c r="I674" s="184" t="s">
        <v>1743</v>
      </c>
      <c r="J674" s="184" t="s">
        <v>13703</v>
      </c>
      <c r="K674" s="225" t="s">
        <v>16409</v>
      </c>
      <c r="L674" s="225" t="s">
        <v>16410</v>
      </c>
      <c r="M674" s="225" t="s">
        <v>16403</v>
      </c>
      <c r="N674" s="225" t="s">
        <v>16404</v>
      </c>
      <c r="O674" s="225" t="s">
        <v>16404</v>
      </c>
      <c r="P674" s="185" t="s">
        <v>12539</v>
      </c>
      <c r="Q674" s="226" t="s">
        <v>16405</v>
      </c>
      <c r="R674" s="182" t="s">
        <v>2183</v>
      </c>
      <c r="S674" s="181" t="s">
        <v>12582</v>
      </c>
      <c r="T674" s="181" t="s">
        <v>13603</v>
      </c>
      <c r="U674" s="201"/>
      <c r="V674" s="227">
        <v>322</v>
      </c>
      <c r="X674" s="228">
        <v>0</v>
      </c>
      <c r="AB674" s="229" t="s">
        <v>16239</v>
      </c>
    </row>
    <row r="675" spans="1:28" s="228" customFormat="1" ht="76.5">
      <c r="A675" s="181" t="s">
        <v>1412</v>
      </c>
      <c r="B675" s="182" t="s">
        <v>1132</v>
      </c>
      <c r="C675" s="186" t="s">
        <v>1411</v>
      </c>
      <c r="D675" s="233"/>
      <c r="E675" s="182" t="s">
        <v>1108</v>
      </c>
      <c r="F675" s="182" t="s">
        <v>1412</v>
      </c>
      <c r="G675" s="182" t="s">
        <v>13320</v>
      </c>
      <c r="H675" s="183" t="s">
        <v>16328</v>
      </c>
      <c r="I675" s="184" t="s">
        <v>1767</v>
      </c>
      <c r="J675" s="184" t="s">
        <v>1561</v>
      </c>
      <c r="K675" s="225" t="s">
        <v>16411</v>
      </c>
      <c r="L675" s="225" t="s">
        <v>16412</v>
      </c>
      <c r="M675" s="225" t="s">
        <v>16403</v>
      </c>
      <c r="N675" s="225" t="s">
        <v>16404</v>
      </c>
      <c r="O675" s="225" t="s">
        <v>16404</v>
      </c>
      <c r="P675" s="185" t="s">
        <v>12539</v>
      </c>
      <c r="Q675" s="226" t="s">
        <v>16405</v>
      </c>
      <c r="R675" s="182" t="s">
        <v>1411</v>
      </c>
      <c r="S675" s="181" t="s">
        <v>12648</v>
      </c>
      <c r="T675" s="181" t="s">
        <v>6751</v>
      </c>
      <c r="U675" s="201"/>
      <c r="V675" s="227">
        <v>323</v>
      </c>
      <c r="X675" s="228">
        <v>0</v>
      </c>
      <c r="AB675" s="229" t="s">
        <v>16248</v>
      </c>
    </row>
    <row r="676" spans="1:28" s="228" customFormat="1" ht="89.25">
      <c r="A676" s="181" t="s">
        <v>1414</v>
      </c>
      <c r="B676" s="182" t="s">
        <v>1132</v>
      </c>
      <c r="C676" s="186" t="s">
        <v>1413</v>
      </c>
      <c r="D676" s="233"/>
      <c r="E676" s="182" t="s">
        <v>2456</v>
      </c>
      <c r="F676" s="182" t="s">
        <v>1414</v>
      </c>
      <c r="G676" s="182" t="s">
        <v>13320</v>
      </c>
      <c r="H676" s="183" t="s">
        <v>16413</v>
      </c>
      <c r="I676" s="184" t="s">
        <v>1766</v>
      </c>
      <c r="J676" s="184" t="s">
        <v>1748</v>
      </c>
      <c r="K676" s="225" t="s">
        <v>16414</v>
      </c>
      <c r="L676" s="225" t="s">
        <v>16415</v>
      </c>
      <c r="M676" s="225" t="s">
        <v>16403</v>
      </c>
      <c r="N676" s="225" t="s">
        <v>16404</v>
      </c>
      <c r="O676" s="225" t="s">
        <v>16404</v>
      </c>
      <c r="P676" s="185" t="s">
        <v>12539</v>
      </c>
      <c r="Q676" s="226" t="s">
        <v>16405</v>
      </c>
      <c r="R676" s="182" t="s">
        <v>1413</v>
      </c>
      <c r="S676" s="181" t="s">
        <v>12766</v>
      </c>
      <c r="T676" s="181" t="s">
        <v>12014</v>
      </c>
      <c r="U676" s="201"/>
      <c r="V676" s="227">
        <v>324</v>
      </c>
      <c r="X676" s="228">
        <v>0</v>
      </c>
      <c r="AB676" s="229" t="s">
        <v>16247</v>
      </c>
    </row>
    <row r="677" spans="1:28" s="228" customFormat="1" ht="51">
      <c r="A677" s="181" t="s">
        <v>1416</v>
      </c>
      <c r="B677" s="182" t="s">
        <v>1132</v>
      </c>
      <c r="C677" s="186" t="s">
        <v>15183</v>
      </c>
      <c r="D677" s="233"/>
      <c r="E677" s="182" t="s">
        <v>888</v>
      </c>
      <c r="F677" s="182" t="s">
        <v>1416</v>
      </c>
      <c r="G677" s="182" t="s">
        <v>13320</v>
      </c>
      <c r="H677" s="183" t="s">
        <v>16316</v>
      </c>
      <c r="I677" s="184" t="s">
        <v>1758</v>
      </c>
      <c r="J677" s="184" t="s">
        <v>1759</v>
      </c>
      <c r="K677" s="225" t="s">
        <v>16416</v>
      </c>
      <c r="L677" s="225" t="s">
        <v>16417</v>
      </c>
      <c r="M677" s="225" t="s">
        <v>16403</v>
      </c>
      <c r="N677" s="225" t="s">
        <v>16404</v>
      </c>
      <c r="O677" s="225" t="s">
        <v>16404</v>
      </c>
      <c r="P677" s="185" t="s">
        <v>12539</v>
      </c>
      <c r="Q677" s="226" t="s">
        <v>16405</v>
      </c>
      <c r="R677" s="182" t="s">
        <v>15183</v>
      </c>
      <c r="S677" s="181" t="s">
        <v>12751</v>
      </c>
      <c r="T677" s="181" t="s">
        <v>11155</v>
      </c>
      <c r="U677" s="201"/>
      <c r="V677" s="227">
        <v>368</v>
      </c>
      <c r="X677" s="228">
        <v>0</v>
      </c>
      <c r="AB677" s="229" t="s">
        <v>16241</v>
      </c>
    </row>
    <row r="678" spans="1:28" s="228" customFormat="1" ht="63.75">
      <c r="A678" s="181" t="s">
        <v>1419</v>
      </c>
      <c r="B678" s="182" t="s">
        <v>1132</v>
      </c>
      <c r="C678" s="186" t="s">
        <v>1418</v>
      </c>
      <c r="D678" s="233"/>
      <c r="E678" s="182" t="s">
        <v>1101</v>
      </c>
      <c r="F678" s="182" t="s">
        <v>1419</v>
      </c>
      <c r="G678" s="182" t="s">
        <v>13320</v>
      </c>
      <c r="H678" s="183" t="s">
        <v>16321</v>
      </c>
      <c r="I678" s="184" t="s">
        <v>1762</v>
      </c>
      <c r="J678" s="184" t="s">
        <v>4248</v>
      </c>
      <c r="K678" s="225" t="s">
        <v>16416</v>
      </c>
      <c r="L678" s="225" t="s">
        <v>16417</v>
      </c>
      <c r="M678" s="225" t="s">
        <v>16403</v>
      </c>
      <c r="N678" s="225" t="s">
        <v>16404</v>
      </c>
      <c r="O678" s="225" t="s">
        <v>16404</v>
      </c>
      <c r="P678" s="185" t="s">
        <v>12539</v>
      </c>
      <c r="Q678" s="226" t="s">
        <v>16405</v>
      </c>
      <c r="R678" s="182" t="s">
        <v>1418</v>
      </c>
      <c r="S678" s="181" t="s">
        <v>12591</v>
      </c>
      <c r="T678" s="181" t="s">
        <v>4247</v>
      </c>
      <c r="U678" s="201"/>
      <c r="V678" s="227">
        <v>327</v>
      </c>
      <c r="X678" s="228">
        <v>0</v>
      </c>
      <c r="AB678" s="229" t="s">
        <v>16243</v>
      </c>
    </row>
    <row r="679" spans="1:28" s="228" customFormat="1" ht="51">
      <c r="A679" s="181" t="s">
        <v>1421</v>
      </c>
      <c r="B679" s="182" t="s">
        <v>1132</v>
      </c>
      <c r="C679" s="186" t="s">
        <v>1420</v>
      </c>
      <c r="D679" s="233"/>
      <c r="E679" s="182" t="s">
        <v>2456</v>
      </c>
      <c r="F679" s="182" t="s">
        <v>1421</v>
      </c>
      <c r="G679" s="182" t="s">
        <v>13320</v>
      </c>
      <c r="H679" s="183" t="s">
        <v>16418</v>
      </c>
      <c r="I679" s="184" t="s">
        <v>1763</v>
      </c>
      <c r="J679" s="184" t="s">
        <v>1632</v>
      </c>
      <c r="K679" s="225" t="s">
        <v>16419</v>
      </c>
      <c r="L679" s="225" t="s">
        <v>16420</v>
      </c>
      <c r="M679" s="225" t="s">
        <v>16403</v>
      </c>
      <c r="N679" s="225" t="s">
        <v>16404</v>
      </c>
      <c r="O679" s="225" t="s">
        <v>16404</v>
      </c>
      <c r="P679" s="185" t="s">
        <v>12539</v>
      </c>
      <c r="Q679" s="226" t="s">
        <v>16405</v>
      </c>
      <c r="R679" s="182" t="s">
        <v>1420</v>
      </c>
      <c r="S679" s="181" t="s">
        <v>12766</v>
      </c>
      <c r="T679" s="181" t="s">
        <v>11985</v>
      </c>
      <c r="U679" s="201"/>
      <c r="V679" s="227">
        <v>328</v>
      </c>
      <c r="X679" s="228">
        <v>0</v>
      </c>
      <c r="AB679" s="229" t="s">
        <v>16244</v>
      </c>
    </row>
    <row r="680" spans="1:28" s="228" customFormat="1" ht="76.5">
      <c r="A680" s="181" t="s">
        <v>1423</v>
      </c>
      <c r="B680" s="182" t="s">
        <v>1132</v>
      </c>
      <c r="C680" s="186" t="s">
        <v>15184</v>
      </c>
      <c r="D680" s="233"/>
      <c r="E680" s="182" t="s">
        <v>1108</v>
      </c>
      <c r="F680" s="182" t="s">
        <v>1423</v>
      </c>
      <c r="G680" s="182" t="s">
        <v>13320</v>
      </c>
      <c r="H680" s="183" t="s">
        <v>16323</v>
      </c>
      <c r="I680" s="184" t="s">
        <v>1764</v>
      </c>
      <c r="J680" s="184" t="s">
        <v>1765</v>
      </c>
      <c r="K680" s="225" t="s">
        <v>16416</v>
      </c>
      <c r="L680" s="225" t="s">
        <v>16417</v>
      </c>
      <c r="M680" s="225" t="s">
        <v>16403</v>
      </c>
      <c r="N680" s="225" t="s">
        <v>16404</v>
      </c>
      <c r="O680" s="225" t="s">
        <v>16404</v>
      </c>
      <c r="P680" s="185" t="s">
        <v>12539</v>
      </c>
      <c r="Q680" s="226" t="s">
        <v>16405</v>
      </c>
      <c r="R680" s="182" t="s">
        <v>15184</v>
      </c>
      <c r="S680" s="181" t="s">
        <v>12648</v>
      </c>
      <c r="T680" s="181" t="s">
        <v>6744</v>
      </c>
      <c r="U680" s="201"/>
      <c r="V680" s="227">
        <v>370</v>
      </c>
      <c r="X680" s="228">
        <v>0</v>
      </c>
      <c r="AB680" s="229" t="s">
        <v>16245</v>
      </c>
    </row>
    <row r="681" spans="1:28" s="228" customFormat="1" ht="76.5">
      <c r="A681" s="181" t="s">
        <v>1424</v>
      </c>
      <c r="B681" s="182" t="s">
        <v>1132</v>
      </c>
      <c r="C681" s="186" t="s">
        <v>15185</v>
      </c>
      <c r="D681" s="233"/>
      <c r="E681" s="182" t="s">
        <v>1101</v>
      </c>
      <c r="F681" s="182" t="s">
        <v>1424</v>
      </c>
      <c r="G681" s="182" t="s">
        <v>13320</v>
      </c>
      <c r="H681" s="183" t="s">
        <v>16421</v>
      </c>
      <c r="I681" s="184" t="s">
        <v>1761</v>
      </c>
      <c r="J681" s="184" t="s">
        <v>1550</v>
      </c>
      <c r="K681" s="225" t="s">
        <v>16416</v>
      </c>
      <c r="L681" s="225" t="s">
        <v>16422</v>
      </c>
      <c r="M681" s="225" t="s">
        <v>16403</v>
      </c>
      <c r="N681" s="225" t="s">
        <v>16404</v>
      </c>
      <c r="O681" s="225" t="s">
        <v>16404</v>
      </c>
      <c r="P681" s="185" t="s">
        <v>12539</v>
      </c>
      <c r="Q681" s="226" t="s">
        <v>16405</v>
      </c>
      <c r="R681" s="182" t="s">
        <v>15185</v>
      </c>
      <c r="S681" s="181" t="s">
        <v>12591</v>
      </c>
      <c r="T681" s="181" t="s">
        <v>4258</v>
      </c>
      <c r="U681" s="201"/>
      <c r="V681" s="227">
        <v>371</v>
      </c>
      <c r="X681" s="228">
        <v>0</v>
      </c>
      <c r="AB681" s="229" t="s">
        <v>16246</v>
      </c>
    </row>
    <row r="682" spans="1:28" s="228" customFormat="1" ht="51">
      <c r="A682" s="181" t="s">
        <v>1417</v>
      </c>
      <c r="B682" s="182" t="s">
        <v>1132</v>
      </c>
      <c r="C682" s="186" t="s">
        <v>15186</v>
      </c>
      <c r="D682" s="233"/>
      <c r="E682" s="182" t="s">
        <v>1101</v>
      </c>
      <c r="F682" s="182" t="s">
        <v>1417</v>
      </c>
      <c r="G682" s="182" t="s">
        <v>13320</v>
      </c>
      <c r="H682" s="183" t="s">
        <v>16423</v>
      </c>
      <c r="I682" s="184" t="s">
        <v>1760</v>
      </c>
      <c r="J682" s="184" t="s">
        <v>4270</v>
      </c>
      <c r="K682" s="225" t="s">
        <v>16416</v>
      </c>
      <c r="L682" s="225" t="s">
        <v>16422</v>
      </c>
      <c r="M682" s="225" t="s">
        <v>16403</v>
      </c>
      <c r="N682" s="225" t="s">
        <v>16404</v>
      </c>
      <c r="O682" s="225" t="s">
        <v>16404</v>
      </c>
      <c r="P682" s="185" t="s">
        <v>12539</v>
      </c>
      <c r="Q682" s="226" t="s">
        <v>16405</v>
      </c>
      <c r="R682" s="182" t="s">
        <v>15186</v>
      </c>
      <c r="S682" s="181" t="s">
        <v>12591</v>
      </c>
      <c r="T682" s="181" t="s">
        <v>4269</v>
      </c>
      <c r="U682" s="201"/>
      <c r="V682" s="227">
        <v>369</v>
      </c>
      <c r="X682" s="228">
        <v>0</v>
      </c>
      <c r="AB682" s="229" t="s">
        <v>16242</v>
      </c>
    </row>
    <row r="683" spans="1:28" s="228" customFormat="1" ht="114.75">
      <c r="A683" s="181" t="s">
        <v>396</v>
      </c>
      <c r="B683" s="182" t="s">
        <v>1132</v>
      </c>
      <c r="C683" s="186" t="s">
        <v>3</v>
      </c>
      <c r="D683" s="233"/>
      <c r="E683" s="182" t="s">
        <v>1100</v>
      </c>
      <c r="F683" s="182" t="s">
        <v>396</v>
      </c>
      <c r="G683" s="182" t="s">
        <v>13320</v>
      </c>
      <c r="H683" s="183" t="s">
        <v>16304</v>
      </c>
      <c r="I683" s="184" t="s">
        <v>1751</v>
      </c>
      <c r="J683" s="184" t="s">
        <v>13703</v>
      </c>
      <c r="K683" s="225" t="s">
        <v>16424</v>
      </c>
      <c r="L683" s="225" t="s">
        <v>16425</v>
      </c>
      <c r="M683" s="225" t="s">
        <v>16403</v>
      </c>
      <c r="N683" s="225" t="s">
        <v>16404</v>
      </c>
      <c r="O683" s="225" t="s">
        <v>16404</v>
      </c>
      <c r="P683" s="185" t="s">
        <v>12539</v>
      </c>
      <c r="Q683" s="226" t="s">
        <v>16405</v>
      </c>
      <c r="R683" s="182" t="s">
        <v>3</v>
      </c>
      <c r="S683" s="181" t="s">
        <v>12582</v>
      </c>
      <c r="T683" s="181" t="s">
        <v>13603</v>
      </c>
      <c r="U683" s="201"/>
      <c r="V683" s="227">
        <v>332</v>
      </c>
      <c r="X683" s="228">
        <v>0</v>
      </c>
      <c r="AB683" s="229" t="s">
        <v>16237</v>
      </c>
    </row>
    <row r="684" spans="1:28" s="228" customFormat="1" ht="102">
      <c r="A684" s="181" t="s">
        <v>1398</v>
      </c>
      <c r="B684" s="182" t="s">
        <v>1132</v>
      </c>
      <c r="C684" s="186" t="s">
        <v>2187</v>
      </c>
      <c r="D684" s="233"/>
      <c r="E684" s="182" t="s">
        <v>1100</v>
      </c>
      <c r="F684" s="182" t="s">
        <v>1398</v>
      </c>
      <c r="G684" s="182" t="s">
        <v>13320</v>
      </c>
      <c r="H684" s="183" t="s">
        <v>16311</v>
      </c>
      <c r="I684" s="184" t="s">
        <v>1755</v>
      </c>
      <c r="J684" s="184" t="s">
        <v>13699</v>
      </c>
      <c r="K684" s="225" t="s">
        <v>16426</v>
      </c>
      <c r="L684" s="225" t="s">
        <v>16427</v>
      </c>
      <c r="M684" s="225" t="s">
        <v>16403</v>
      </c>
      <c r="N684" s="225" t="s">
        <v>16404</v>
      </c>
      <c r="O684" s="225" t="s">
        <v>16404</v>
      </c>
      <c r="P684" s="185" t="s">
        <v>12539</v>
      </c>
      <c r="Q684" s="226" t="s">
        <v>16405</v>
      </c>
      <c r="R684" s="182" t="s">
        <v>2187</v>
      </c>
      <c r="S684" s="181" t="s">
        <v>12582</v>
      </c>
      <c r="T684" s="181" t="s">
        <v>13599</v>
      </c>
      <c r="U684" s="201"/>
      <c r="V684" s="227">
        <v>333</v>
      </c>
      <c r="X684" s="228">
        <v>0</v>
      </c>
      <c r="AB684" s="229" t="s">
        <v>16240</v>
      </c>
    </row>
    <row r="685" spans="1:28" s="228" customFormat="1" ht="76.5">
      <c r="A685" s="181" t="s">
        <v>2287</v>
      </c>
      <c r="B685" s="182" t="s">
        <v>1132</v>
      </c>
      <c r="C685" s="186" t="s">
        <v>2286</v>
      </c>
      <c r="D685" s="233"/>
      <c r="E685" s="182" t="s">
        <v>1100</v>
      </c>
      <c r="F685" s="182" t="s">
        <v>2287</v>
      </c>
      <c r="G685" s="182" t="s">
        <v>13320</v>
      </c>
      <c r="H685" s="183" t="s">
        <v>16331</v>
      </c>
      <c r="I685" s="184" t="s">
        <v>1750</v>
      </c>
      <c r="J685" s="184" t="s">
        <v>13699</v>
      </c>
      <c r="K685" s="225" t="s">
        <v>16428</v>
      </c>
      <c r="L685" s="225" t="s">
        <v>16429</v>
      </c>
      <c r="M685" s="225" t="s">
        <v>16403</v>
      </c>
      <c r="N685" s="225" t="s">
        <v>16404</v>
      </c>
      <c r="O685" s="225" t="s">
        <v>16404</v>
      </c>
      <c r="P685" s="185" t="s">
        <v>12539</v>
      </c>
      <c r="Q685" s="226" t="s">
        <v>16405</v>
      </c>
      <c r="R685" s="182" t="s">
        <v>2286</v>
      </c>
      <c r="S685" s="181" t="s">
        <v>12582</v>
      </c>
      <c r="T685" s="181" t="s">
        <v>13599</v>
      </c>
      <c r="U685" s="201"/>
      <c r="V685" s="227">
        <v>334</v>
      </c>
      <c r="X685" s="228">
        <v>0</v>
      </c>
      <c r="AB685" s="229" t="s">
        <v>16249</v>
      </c>
    </row>
    <row r="686" spans="1:28" s="228" customFormat="1" ht="127.5">
      <c r="A686" s="181" t="s">
        <v>1399</v>
      </c>
      <c r="B686" s="182" t="s">
        <v>1132</v>
      </c>
      <c r="C686" s="186" t="s">
        <v>2184</v>
      </c>
      <c r="D686" s="233"/>
      <c r="E686" s="182" t="s">
        <v>1100</v>
      </c>
      <c r="F686" s="182" t="s">
        <v>1399</v>
      </c>
      <c r="G686" s="182" t="s">
        <v>13320</v>
      </c>
      <c r="H686" s="183" t="s">
        <v>16307</v>
      </c>
      <c r="I686" s="184" t="s">
        <v>1730</v>
      </c>
      <c r="J686" s="184" t="s">
        <v>13699</v>
      </c>
      <c r="K686" s="225" t="s">
        <v>16430</v>
      </c>
      <c r="L686" s="225" t="s">
        <v>16431</v>
      </c>
      <c r="M686" s="225" t="s">
        <v>16403</v>
      </c>
      <c r="N686" s="225" t="s">
        <v>16404</v>
      </c>
      <c r="O686" s="225" t="s">
        <v>16404</v>
      </c>
      <c r="P686" s="185" t="s">
        <v>12539</v>
      </c>
      <c r="Q686" s="226" t="s">
        <v>16405</v>
      </c>
      <c r="R686" s="182" t="s">
        <v>2184</v>
      </c>
      <c r="S686" s="181" t="s">
        <v>12582</v>
      </c>
      <c r="T686" s="181" t="s">
        <v>13599</v>
      </c>
      <c r="U686" s="201"/>
      <c r="V686" s="227">
        <v>338</v>
      </c>
      <c r="X686" s="228">
        <v>0</v>
      </c>
      <c r="AB686" s="229" t="s">
        <v>16308</v>
      </c>
    </row>
    <row r="687" spans="1:28" s="228" customFormat="1" ht="51">
      <c r="A687" s="181" t="s">
        <v>1426</v>
      </c>
      <c r="B687" s="182" t="s">
        <v>1132</v>
      </c>
      <c r="C687" s="186" t="s">
        <v>15187</v>
      </c>
      <c r="D687" s="233"/>
      <c r="E687" s="182" t="s">
        <v>1113</v>
      </c>
      <c r="F687" s="182" t="s">
        <v>1426</v>
      </c>
      <c r="G687" s="182" t="s">
        <v>13320</v>
      </c>
      <c r="H687" s="183" t="s">
        <v>16313</v>
      </c>
      <c r="I687" s="184" t="s">
        <v>1756</v>
      </c>
      <c r="J687" s="184" t="s">
        <v>1757</v>
      </c>
      <c r="K687" s="225" t="s">
        <v>16432</v>
      </c>
      <c r="L687" s="225" t="s">
        <v>16433</v>
      </c>
      <c r="M687" s="225" t="s">
        <v>16403</v>
      </c>
      <c r="N687" s="225" t="s">
        <v>16404</v>
      </c>
      <c r="O687" s="225" t="s">
        <v>16404</v>
      </c>
      <c r="P687" s="185" t="s">
        <v>12539</v>
      </c>
      <c r="Q687" s="226" t="s">
        <v>16405</v>
      </c>
      <c r="R687" s="182" t="s">
        <v>15187</v>
      </c>
      <c r="S687" s="181" t="s">
        <v>12691</v>
      </c>
      <c r="T687" s="181" t="s">
        <v>8724</v>
      </c>
      <c r="U687" s="201"/>
      <c r="V687" s="227">
        <v>340</v>
      </c>
      <c r="X687" s="228">
        <v>0</v>
      </c>
      <c r="AB687" s="229" t="s">
        <v>16398</v>
      </c>
    </row>
    <row r="688" spans="1:28" s="228" customFormat="1" ht="76.5">
      <c r="A688" s="181" t="s">
        <v>1769</v>
      </c>
      <c r="B688" s="182" t="s">
        <v>1132</v>
      </c>
      <c r="C688" s="186" t="s">
        <v>12513</v>
      </c>
      <c r="D688" s="233"/>
      <c r="E688" s="182" t="s">
        <v>1096</v>
      </c>
      <c r="F688" s="182" t="s">
        <v>1769</v>
      </c>
      <c r="G688" s="182" t="s">
        <v>13320</v>
      </c>
      <c r="H688" s="183" t="s">
        <v>16329</v>
      </c>
      <c r="I688" s="184" t="s">
        <v>1731</v>
      </c>
      <c r="J688" s="184" t="s">
        <v>1770</v>
      </c>
      <c r="K688" s="225" t="s">
        <v>16434</v>
      </c>
      <c r="L688" s="225" t="s">
        <v>16435</v>
      </c>
      <c r="M688" s="225" t="s">
        <v>16403</v>
      </c>
      <c r="N688" s="225" t="s">
        <v>16404</v>
      </c>
      <c r="O688" s="225" t="s">
        <v>16404</v>
      </c>
      <c r="P688" s="185" t="s">
        <v>12539</v>
      </c>
      <c r="Q688" s="226" t="s">
        <v>16405</v>
      </c>
      <c r="R688" s="182" t="s">
        <v>12513</v>
      </c>
      <c r="S688" s="181" t="s">
        <v>12565</v>
      </c>
      <c r="T688" s="181" t="s">
        <v>3458</v>
      </c>
      <c r="U688" s="201"/>
      <c r="V688" s="227">
        <v>359</v>
      </c>
      <c r="X688" s="228">
        <v>0</v>
      </c>
      <c r="AB688" s="229" t="s">
        <v>16330</v>
      </c>
    </row>
    <row r="689" spans="1:28" s="228" customFormat="1" ht="127.5">
      <c r="A689" s="181" t="s">
        <v>1400</v>
      </c>
      <c r="B689" s="182" t="s">
        <v>1132</v>
      </c>
      <c r="C689" s="186" t="s">
        <v>2185</v>
      </c>
      <c r="D689" s="233"/>
      <c r="E689" s="182" t="s">
        <v>1100</v>
      </c>
      <c r="F689" s="182" t="s">
        <v>1400</v>
      </c>
      <c r="G689" s="182" t="s">
        <v>13320</v>
      </c>
      <c r="H689" s="183" t="s">
        <v>16309</v>
      </c>
      <c r="I689" s="184" t="s">
        <v>1754</v>
      </c>
      <c r="J689" s="184" t="s">
        <v>13704</v>
      </c>
      <c r="K689" s="225" t="s">
        <v>16436</v>
      </c>
      <c r="L689" s="225" t="s">
        <v>16437</v>
      </c>
      <c r="M689" s="225" t="s">
        <v>16403</v>
      </c>
      <c r="N689" s="225" t="s">
        <v>16404</v>
      </c>
      <c r="O689" s="225" t="s">
        <v>16404</v>
      </c>
      <c r="P689" s="185" t="s">
        <v>12539</v>
      </c>
      <c r="Q689" s="226" t="s">
        <v>16405</v>
      </c>
      <c r="R689" s="182" t="s">
        <v>2185</v>
      </c>
      <c r="S689" s="181" t="s">
        <v>12582</v>
      </c>
      <c r="T689" s="181" t="s">
        <v>13604</v>
      </c>
      <c r="U689" s="201"/>
      <c r="V689" s="227">
        <v>376</v>
      </c>
      <c r="X689" s="228">
        <v>0</v>
      </c>
      <c r="AB689" s="229" t="s">
        <v>16310</v>
      </c>
    </row>
    <row r="690" spans="1:28" s="228" customFormat="1" ht="89.25">
      <c r="A690" s="181" t="s">
        <v>13010</v>
      </c>
      <c r="B690" s="182" t="s">
        <v>1131</v>
      </c>
      <c r="C690" s="186" t="s">
        <v>13009</v>
      </c>
      <c r="D690" s="233"/>
      <c r="E690" s="182" t="s">
        <v>1100</v>
      </c>
      <c r="F690" s="182" t="s">
        <v>13010</v>
      </c>
      <c r="G690" s="182" t="s">
        <v>13320</v>
      </c>
      <c r="H690" s="183" t="s">
        <v>16347</v>
      </c>
      <c r="I690" s="184" t="s">
        <v>13028</v>
      </c>
      <c r="J690" s="184" t="s">
        <v>13682</v>
      </c>
      <c r="K690" s="225" t="s">
        <v>16438</v>
      </c>
      <c r="L690" s="225" t="s">
        <v>16439</v>
      </c>
      <c r="M690" s="225" t="s">
        <v>16403</v>
      </c>
      <c r="N690" s="225" t="s">
        <v>16404</v>
      </c>
      <c r="O690" s="225" t="s">
        <v>16404</v>
      </c>
      <c r="P690" s="185" t="s">
        <v>12539</v>
      </c>
      <c r="Q690" s="226" t="s">
        <v>16405</v>
      </c>
      <c r="R690" s="182" t="s">
        <v>13009</v>
      </c>
      <c r="S690" s="181" t="s">
        <v>12582</v>
      </c>
      <c r="T690" s="181" t="s">
        <v>13582</v>
      </c>
      <c r="U690" s="201"/>
      <c r="V690" s="227">
        <v>393</v>
      </c>
      <c r="X690" s="228">
        <v>0</v>
      </c>
      <c r="AB690" s="229" t="s">
        <v>15761</v>
      </c>
    </row>
    <row r="691" spans="1:28" s="228" customFormat="1" ht="102">
      <c r="A691" s="181" t="s">
        <v>2553</v>
      </c>
      <c r="B691" s="182" t="s">
        <v>1131</v>
      </c>
      <c r="C691" s="186" t="s">
        <v>2552</v>
      </c>
      <c r="D691" s="233"/>
      <c r="E691" s="182" t="s">
        <v>1100</v>
      </c>
      <c r="F691" s="182" t="s">
        <v>2553</v>
      </c>
      <c r="G691" s="182" t="s">
        <v>13320</v>
      </c>
      <c r="H691" s="183" t="s">
        <v>16346</v>
      </c>
      <c r="I691" s="184" t="s">
        <v>1838</v>
      </c>
      <c r="J691" s="184" t="s">
        <v>13704</v>
      </c>
      <c r="K691" s="225" t="s">
        <v>16440</v>
      </c>
      <c r="L691" s="225" t="s">
        <v>16441</v>
      </c>
      <c r="M691" s="225" t="s">
        <v>16403</v>
      </c>
      <c r="N691" s="225" t="s">
        <v>16404</v>
      </c>
      <c r="O691" s="225" t="s">
        <v>16404</v>
      </c>
      <c r="P691" s="185" t="s">
        <v>12539</v>
      </c>
      <c r="Q691" s="226" t="s">
        <v>16405</v>
      </c>
      <c r="R691" s="182" t="s">
        <v>2552</v>
      </c>
      <c r="S691" s="181" t="s">
        <v>12582</v>
      </c>
      <c r="T691" s="181" t="s">
        <v>13604</v>
      </c>
      <c r="U691" s="201"/>
      <c r="V691" s="227">
        <v>434</v>
      </c>
      <c r="X691" s="228">
        <v>0</v>
      </c>
      <c r="AB691" s="229" t="s">
        <v>15721</v>
      </c>
    </row>
    <row r="692" spans="1:28" s="228" customFormat="1" ht="76.5">
      <c r="A692" s="181" t="s">
        <v>2298</v>
      </c>
      <c r="B692" s="182" t="s">
        <v>1131</v>
      </c>
      <c r="C692" s="186" t="s">
        <v>2297</v>
      </c>
      <c r="D692" s="233"/>
      <c r="E692" s="182" t="s">
        <v>1100</v>
      </c>
      <c r="F692" s="182" t="s">
        <v>2298</v>
      </c>
      <c r="G692" s="182" t="s">
        <v>13320</v>
      </c>
      <c r="H692" s="183" t="s">
        <v>16345</v>
      </c>
      <c r="I692" s="184" t="s">
        <v>1786</v>
      </c>
      <c r="J692" s="184" t="s">
        <v>13699</v>
      </c>
      <c r="K692" s="225" t="s">
        <v>16442</v>
      </c>
      <c r="L692" s="225" t="s">
        <v>16443</v>
      </c>
      <c r="M692" s="225" t="s">
        <v>16403</v>
      </c>
      <c r="N692" s="225" t="s">
        <v>16404</v>
      </c>
      <c r="O692" s="225" t="s">
        <v>16404</v>
      </c>
      <c r="P692" s="185" t="s">
        <v>12539</v>
      </c>
      <c r="Q692" s="226" t="s">
        <v>16405</v>
      </c>
      <c r="R692" s="182" t="s">
        <v>2297</v>
      </c>
      <c r="S692" s="181" t="s">
        <v>12582</v>
      </c>
      <c r="T692" s="181" t="s">
        <v>13599</v>
      </c>
      <c r="U692" s="201"/>
      <c r="V692" s="227">
        <v>437</v>
      </c>
      <c r="X692" s="228">
        <v>0</v>
      </c>
      <c r="AB692" s="229" t="s">
        <v>15768</v>
      </c>
    </row>
    <row r="693" spans="1:28" s="228" customFormat="1" ht="38.25">
      <c r="A693" s="181" t="s">
        <v>13957</v>
      </c>
      <c r="B693" s="182" t="s">
        <v>1131</v>
      </c>
      <c r="C693" s="186" t="s">
        <v>13942</v>
      </c>
      <c r="D693" s="233"/>
      <c r="E693" s="182" t="s">
        <v>13185</v>
      </c>
      <c r="F693" s="182" t="s">
        <v>13957</v>
      </c>
      <c r="G693" s="182" t="s">
        <v>13320</v>
      </c>
      <c r="H693" s="183" t="s">
        <v>16444</v>
      </c>
      <c r="I693" s="184" t="s">
        <v>13969</v>
      </c>
      <c r="J693" s="184" t="s">
        <v>10144</v>
      </c>
      <c r="K693" s="225" t="s">
        <v>16445</v>
      </c>
      <c r="L693" s="225" t="s">
        <v>16446</v>
      </c>
      <c r="M693" s="225" t="s">
        <v>16403</v>
      </c>
      <c r="N693" s="225" t="s">
        <v>16404</v>
      </c>
      <c r="O693" s="225" t="s">
        <v>16404</v>
      </c>
      <c r="P693" s="185" t="s">
        <v>12539</v>
      </c>
      <c r="Q693" s="226" t="s">
        <v>16405</v>
      </c>
      <c r="R693" s="182" t="s">
        <v>13942</v>
      </c>
      <c r="S693" s="181" t="s">
        <v>12725</v>
      </c>
      <c r="T693" s="181" t="s">
        <v>10141</v>
      </c>
      <c r="U693" s="201"/>
      <c r="V693" s="227">
        <v>446</v>
      </c>
      <c r="X693" s="228">
        <v>0</v>
      </c>
      <c r="AB693" s="229" t="s">
        <v>15821</v>
      </c>
    </row>
    <row r="694" spans="1:28" s="228" customFormat="1" ht="63.75">
      <c r="A694" s="181" t="s">
        <v>13884</v>
      </c>
      <c r="B694" s="182" t="s">
        <v>1131</v>
      </c>
      <c r="C694" s="186" t="s">
        <v>13883</v>
      </c>
      <c r="D694" s="233"/>
      <c r="E694" s="182" t="s">
        <v>1100</v>
      </c>
      <c r="F694" s="182" t="s">
        <v>13884</v>
      </c>
      <c r="G694" s="182" t="s">
        <v>13320</v>
      </c>
      <c r="H694" s="183" t="s">
        <v>16444</v>
      </c>
      <c r="I694" s="184" t="s">
        <v>13922</v>
      </c>
      <c r="J694" s="184" t="s">
        <v>13697</v>
      </c>
      <c r="K694" s="225" t="s">
        <v>16447</v>
      </c>
      <c r="L694" s="225" t="s">
        <v>16448</v>
      </c>
      <c r="M694" s="225" t="s">
        <v>16403</v>
      </c>
      <c r="N694" s="225" t="s">
        <v>16449</v>
      </c>
      <c r="O694" s="225" t="s">
        <v>16450</v>
      </c>
      <c r="P694" s="185" t="s">
        <v>16451</v>
      </c>
      <c r="Q694" s="226" t="s">
        <v>16405</v>
      </c>
      <c r="R694" s="182" t="s">
        <v>13883</v>
      </c>
      <c r="S694" s="181" t="s">
        <v>12582</v>
      </c>
      <c r="T694" s="181" t="s">
        <v>13597</v>
      </c>
      <c r="U694" s="201"/>
      <c r="V694" s="227">
        <v>447</v>
      </c>
      <c r="X694" s="228">
        <v>0</v>
      </c>
      <c r="AB694" s="229" t="s">
        <v>15822</v>
      </c>
    </row>
    <row r="695" spans="1:28" s="228" customFormat="1" ht="76.5">
      <c r="A695" s="181" t="s">
        <v>139</v>
      </c>
      <c r="B695" s="182" t="s">
        <v>1131</v>
      </c>
      <c r="C695" s="186" t="s">
        <v>2182</v>
      </c>
      <c r="D695" s="233"/>
      <c r="E695" s="182" t="s">
        <v>1096</v>
      </c>
      <c r="F695" s="182" t="s">
        <v>139</v>
      </c>
      <c r="G695" s="182" t="s">
        <v>13320</v>
      </c>
      <c r="H695" s="183" t="s">
        <v>16332</v>
      </c>
      <c r="I695" s="184" t="s">
        <v>1731</v>
      </c>
      <c r="J695" s="184" t="s">
        <v>1554</v>
      </c>
      <c r="K695" s="225" t="s">
        <v>16452</v>
      </c>
      <c r="L695" s="225" t="s">
        <v>16453</v>
      </c>
      <c r="M695" s="225" t="s">
        <v>16403</v>
      </c>
      <c r="N695" s="225" t="s">
        <v>16404</v>
      </c>
      <c r="O695" s="225" t="s">
        <v>16404</v>
      </c>
      <c r="P695" s="185" t="s">
        <v>12539</v>
      </c>
      <c r="Q695" s="226" t="s">
        <v>16405</v>
      </c>
      <c r="R695" s="182" t="s">
        <v>2182</v>
      </c>
      <c r="S695" s="181" t="s">
        <v>12565</v>
      </c>
      <c r="T695" s="181" t="s">
        <v>3458</v>
      </c>
      <c r="U695" s="201"/>
      <c r="V695" s="227">
        <v>448</v>
      </c>
      <c r="X695" s="228">
        <v>0</v>
      </c>
      <c r="AB695" s="229" t="s">
        <v>15855</v>
      </c>
    </row>
    <row r="696" spans="1:28" s="228" customFormat="1" ht="51">
      <c r="A696" s="181" t="s">
        <v>1326</v>
      </c>
      <c r="B696" s="182" t="s">
        <v>1131</v>
      </c>
      <c r="C696" s="186" t="s">
        <v>2362</v>
      </c>
      <c r="D696" s="233"/>
      <c r="E696" s="182" t="s">
        <v>1096</v>
      </c>
      <c r="F696" s="182" t="s">
        <v>1326</v>
      </c>
      <c r="G696" s="182" t="s">
        <v>13320</v>
      </c>
      <c r="H696" s="183" t="s">
        <v>16333</v>
      </c>
      <c r="I696" s="184" t="s">
        <v>1778</v>
      </c>
      <c r="J696" s="184" t="s">
        <v>1782</v>
      </c>
      <c r="K696" s="225" t="s">
        <v>16454</v>
      </c>
      <c r="L696" s="225" t="s">
        <v>16455</v>
      </c>
      <c r="M696" s="225" t="s">
        <v>16403</v>
      </c>
      <c r="N696" s="225" t="s">
        <v>16404</v>
      </c>
      <c r="O696" s="225" t="s">
        <v>16404</v>
      </c>
      <c r="P696" s="185" t="s">
        <v>12539</v>
      </c>
      <c r="Q696" s="226" t="s">
        <v>16405</v>
      </c>
      <c r="R696" s="182" t="s">
        <v>2362</v>
      </c>
      <c r="S696" s="181" t="s">
        <v>12565</v>
      </c>
      <c r="T696" s="181" t="s">
        <v>3483</v>
      </c>
      <c r="U696" s="201"/>
      <c r="V696" s="227">
        <v>450</v>
      </c>
      <c r="X696" s="228">
        <v>0</v>
      </c>
      <c r="AB696" s="229" t="s">
        <v>15841</v>
      </c>
    </row>
    <row r="697" spans="1:28" s="228" customFormat="1" ht="51">
      <c r="A697" s="181" t="s">
        <v>1829</v>
      </c>
      <c r="B697" s="182" t="s">
        <v>1131</v>
      </c>
      <c r="C697" s="186" t="s">
        <v>13012</v>
      </c>
      <c r="D697" s="233"/>
      <c r="E697" s="182" t="s">
        <v>1095</v>
      </c>
      <c r="F697" s="182" t="s">
        <v>1829</v>
      </c>
      <c r="G697" s="182" t="s">
        <v>13320</v>
      </c>
      <c r="H697" s="183" t="s">
        <v>16339</v>
      </c>
      <c r="I697" s="184" t="s">
        <v>1830</v>
      </c>
      <c r="J697" s="184" t="s">
        <v>3177</v>
      </c>
      <c r="K697" s="225" t="s">
        <v>16456</v>
      </c>
      <c r="L697" s="225" t="s">
        <v>16457</v>
      </c>
      <c r="M697" s="225" t="s">
        <v>16403</v>
      </c>
      <c r="N697" s="225" t="s">
        <v>16404</v>
      </c>
      <c r="O697" s="225" t="s">
        <v>16404</v>
      </c>
      <c r="P697" s="185" t="s">
        <v>12539</v>
      </c>
      <c r="Q697" s="226" t="s">
        <v>16405</v>
      </c>
      <c r="R697" s="182" t="s">
        <v>13012</v>
      </c>
      <c r="S697" s="181" t="s">
        <v>12554</v>
      </c>
      <c r="T697" s="181" t="s">
        <v>3176</v>
      </c>
      <c r="U697" s="201"/>
      <c r="V697" s="227">
        <v>454</v>
      </c>
      <c r="X697" s="228">
        <v>0</v>
      </c>
      <c r="AB697" s="229" t="s">
        <v>15674</v>
      </c>
    </row>
    <row r="698" spans="1:28" s="228" customFormat="1" ht="38.25">
      <c r="A698" s="181" t="s">
        <v>1831</v>
      </c>
      <c r="B698" s="182" t="s">
        <v>1131</v>
      </c>
      <c r="C698" s="186" t="s">
        <v>13013</v>
      </c>
      <c r="D698" s="233"/>
      <c r="E698" s="182" t="s">
        <v>1102</v>
      </c>
      <c r="F698" s="182" t="s">
        <v>1831</v>
      </c>
      <c r="G698" s="182" t="s">
        <v>13320</v>
      </c>
      <c r="H698" s="183" t="s">
        <v>16341</v>
      </c>
      <c r="I698" s="184" t="s">
        <v>1832</v>
      </c>
      <c r="J698" s="184" t="s">
        <v>12491</v>
      </c>
      <c r="K698" s="225" t="s">
        <v>16458</v>
      </c>
      <c r="L698" s="225" t="s">
        <v>16459</v>
      </c>
      <c r="M698" s="225" t="s">
        <v>16403</v>
      </c>
      <c r="N698" s="225" t="s">
        <v>16404</v>
      </c>
      <c r="O698" s="225" t="s">
        <v>16404</v>
      </c>
      <c r="P698" s="185" t="s">
        <v>12539</v>
      </c>
      <c r="Q698" s="226" t="s">
        <v>16405</v>
      </c>
      <c r="R698" s="182" t="s">
        <v>13013</v>
      </c>
      <c r="S698" s="181" t="s">
        <v>12602</v>
      </c>
      <c r="T698" s="181" t="s">
        <v>4755</v>
      </c>
      <c r="U698" s="201"/>
      <c r="V698" s="227">
        <v>455</v>
      </c>
      <c r="X698" s="228">
        <v>0</v>
      </c>
      <c r="AB698" s="229" t="s">
        <v>15724</v>
      </c>
    </row>
    <row r="699" spans="1:28" s="228" customFormat="1" ht="63.75">
      <c r="A699" s="181" t="s">
        <v>1402</v>
      </c>
      <c r="B699" s="182" t="s">
        <v>1131</v>
      </c>
      <c r="C699" s="186" t="s">
        <v>1401</v>
      </c>
      <c r="D699" s="233"/>
      <c r="E699" s="182" t="s">
        <v>881</v>
      </c>
      <c r="F699" s="182" t="s">
        <v>1402</v>
      </c>
      <c r="G699" s="182" t="s">
        <v>13320</v>
      </c>
      <c r="H699" s="183" t="s">
        <v>16336</v>
      </c>
      <c r="I699" s="184" t="s">
        <v>13022</v>
      </c>
      <c r="J699" s="184" t="s">
        <v>9530</v>
      </c>
      <c r="K699" s="225" t="s">
        <v>16460</v>
      </c>
      <c r="L699" s="225" t="s">
        <v>16273</v>
      </c>
      <c r="M699" s="225" t="s">
        <v>16403</v>
      </c>
      <c r="N699" s="225" t="s">
        <v>16449</v>
      </c>
      <c r="O699" s="225" t="s">
        <v>16450</v>
      </c>
      <c r="P699" s="185" t="s">
        <v>16451</v>
      </c>
      <c r="Q699" s="226" t="s">
        <v>16405</v>
      </c>
      <c r="R699" s="182" t="s">
        <v>1401</v>
      </c>
      <c r="S699" s="181" t="s">
        <v>12710</v>
      </c>
      <c r="T699" s="181" t="s">
        <v>9529</v>
      </c>
      <c r="U699" s="201"/>
      <c r="V699" s="227">
        <v>469</v>
      </c>
      <c r="X699" s="228">
        <v>0</v>
      </c>
      <c r="AB699" s="229" t="s">
        <v>15772</v>
      </c>
    </row>
    <row r="700" spans="1:28" s="228" customFormat="1" ht="63.75">
      <c r="A700" s="181" t="s">
        <v>1404</v>
      </c>
      <c r="B700" s="182" t="s">
        <v>1131</v>
      </c>
      <c r="C700" s="186" t="s">
        <v>1403</v>
      </c>
      <c r="D700" s="233"/>
      <c r="E700" s="182" t="s">
        <v>1105</v>
      </c>
      <c r="F700" s="182" t="s">
        <v>1404</v>
      </c>
      <c r="G700" s="182" t="s">
        <v>13320</v>
      </c>
      <c r="H700" s="183" t="s">
        <v>16334</v>
      </c>
      <c r="I700" s="184" t="s">
        <v>1779</v>
      </c>
      <c r="J700" s="184" t="s">
        <v>12931</v>
      </c>
      <c r="K700" s="225" t="s">
        <v>16461</v>
      </c>
      <c r="L700" s="225" t="s">
        <v>16462</v>
      </c>
      <c r="M700" s="225" t="s">
        <v>16403</v>
      </c>
      <c r="N700" s="225" t="s">
        <v>16404</v>
      </c>
      <c r="O700" s="225" t="s">
        <v>16404</v>
      </c>
      <c r="P700" s="185" t="s">
        <v>12539</v>
      </c>
      <c r="Q700" s="226" t="s">
        <v>16405</v>
      </c>
      <c r="R700" s="182" t="s">
        <v>1403</v>
      </c>
      <c r="S700" s="181" t="s">
        <v>12635</v>
      </c>
      <c r="T700" s="181" t="s">
        <v>6085</v>
      </c>
      <c r="U700" s="201"/>
      <c r="V700" s="227">
        <v>477</v>
      </c>
      <c r="X700" s="228">
        <v>0</v>
      </c>
      <c r="AB700" s="229" t="s">
        <v>15692</v>
      </c>
    </row>
    <row r="701" spans="1:28" s="228" customFormat="1" ht="51">
      <c r="A701" s="181" t="s">
        <v>14119</v>
      </c>
      <c r="B701" s="182" t="s">
        <v>1131</v>
      </c>
      <c r="C701" s="186" t="s">
        <v>13016</v>
      </c>
      <c r="D701" s="233"/>
      <c r="E701" s="182" t="s">
        <v>1105</v>
      </c>
      <c r="F701" s="182" t="s">
        <v>14119</v>
      </c>
      <c r="G701" s="182" t="s">
        <v>13320</v>
      </c>
      <c r="H701" s="183" t="s">
        <v>16444</v>
      </c>
      <c r="I701" s="184" t="s">
        <v>15252</v>
      </c>
      <c r="J701" s="184" t="s">
        <v>12931</v>
      </c>
      <c r="K701" s="225" t="s">
        <v>16463</v>
      </c>
      <c r="L701" s="225" t="s">
        <v>16464</v>
      </c>
      <c r="M701" s="225" t="s">
        <v>16403</v>
      </c>
      <c r="N701" s="225" t="s">
        <v>16404</v>
      </c>
      <c r="O701" s="225" t="s">
        <v>16404</v>
      </c>
      <c r="P701" s="185" t="s">
        <v>12539</v>
      </c>
      <c r="Q701" s="226" t="s">
        <v>16405</v>
      </c>
      <c r="R701" s="182" t="s">
        <v>13016</v>
      </c>
      <c r="S701" s="181" t="s">
        <v>12635</v>
      </c>
      <c r="T701" s="181" t="s">
        <v>6085</v>
      </c>
      <c r="U701" s="201"/>
      <c r="V701" s="227">
        <v>479</v>
      </c>
      <c r="X701" s="228">
        <v>0</v>
      </c>
      <c r="AB701" s="229" t="s">
        <v>15693</v>
      </c>
    </row>
    <row r="702" spans="1:28" s="228" customFormat="1" ht="63.75">
      <c r="A702" s="181" t="s">
        <v>15213</v>
      </c>
      <c r="B702" s="182" t="s">
        <v>1131</v>
      </c>
      <c r="C702" s="186" t="s">
        <v>15212</v>
      </c>
      <c r="D702" s="233"/>
      <c r="E702" s="182" t="s">
        <v>1105</v>
      </c>
      <c r="F702" s="182" t="s">
        <v>15213</v>
      </c>
      <c r="G702" s="182" t="s">
        <v>13320</v>
      </c>
      <c r="H702" s="183" t="s">
        <v>16344</v>
      </c>
      <c r="I702" s="184" t="s">
        <v>15253</v>
      </c>
      <c r="J702" s="184" t="s">
        <v>12931</v>
      </c>
      <c r="K702" s="225" t="s">
        <v>16465</v>
      </c>
      <c r="L702" s="225" t="s">
        <v>16466</v>
      </c>
      <c r="M702" s="225" t="s">
        <v>16403</v>
      </c>
      <c r="N702" s="225" t="s">
        <v>16404</v>
      </c>
      <c r="O702" s="225" t="s">
        <v>16404</v>
      </c>
      <c r="P702" s="185" t="s">
        <v>12539</v>
      </c>
      <c r="Q702" s="226" t="s">
        <v>16405</v>
      </c>
      <c r="R702" s="182" t="s">
        <v>15212</v>
      </c>
      <c r="S702" s="181" t="s">
        <v>12635</v>
      </c>
      <c r="T702" s="181" t="s">
        <v>6085</v>
      </c>
      <c r="U702" s="201"/>
      <c r="V702" s="227">
        <v>481</v>
      </c>
      <c r="X702" s="228">
        <v>0</v>
      </c>
      <c r="AB702" s="229" t="s">
        <v>15691</v>
      </c>
    </row>
    <row r="703" spans="1:28" s="228" customFormat="1" ht="76.5">
      <c r="A703" s="181" t="s">
        <v>1828</v>
      </c>
      <c r="B703" s="182" t="s">
        <v>1131</v>
      </c>
      <c r="C703" s="186" t="s">
        <v>12513</v>
      </c>
      <c r="D703" s="233"/>
      <c r="E703" s="182" t="s">
        <v>1096</v>
      </c>
      <c r="F703" s="182" t="s">
        <v>1828</v>
      </c>
      <c r="G703" s="182" t="s">
        <v>13320</v>
      </c>
      <c r="H703" s="183" t="s">
        <v>16329</v>
      </c>
      <c r="I703" s="184" t="s">
        <v>1731</v>
      </c>
      <c r="J703" s="184" t="s">
        <v>1770</v>
      </c>
      <c r="K703" s="225" t="s">
        <v>16434</v>
      </c>
      <c r="L703" s="225" t="s">
        <v>16435</v>
      </c>
      <c r="M703" s="225" t="s">
        <v>16403</v>
      </c>
      <c r="N703" s="225" t="s">
        <v>16404</v>
      </c>
      <c r="O703" s="225" t="s">
        <v>16404</v>
      </c>
      <c r="P703" s="185" t="s">
        <v>12539</v>
      </c>
      <c r="Q703" s="226" t="s">
        <v>16405</v>
      </c>
      <c r="R703" s="182" t="s">
        <v>12513</v>
      </c>
      <c r="S703" s="181" t="s">
        <v>12565</v>
      </c>
      <c r="T703" s="181" t="s">
        <v>3458</v>
      </c>
      <c r="U703" s="201"/>
      <c r="V703" s="227">
        <v>495</v>
      </c>
      <c r="X703" s="228">
        <v>0</v>
      </c>
      <c r="AB703" s="229" t="s">
        <v>15852</v>
      </c>
    </row>
    <row r="704" spans="1:28" s="228" customFormat="1" ht="51">
      <c r="A704" s="181" t="s">
        <v>15217</v>
      </c>
      <c r="B704" s="182" t="s">
        <v>1131</v>
      </c>
      <c r="C704" s="186" t="s">
        <v>15216</v>
      </c>
      <c r="D704" s="233"/>
      <c r="E704" s="182" t="s">
        <v>1105</v>
      </c>
      <c r="F704" s="182" t="s">
        <v>15217</v>
      </c>
      <c r="G704" s="182" t="s">
        <v>13320</v>
      </c>
      <c r="H704" s="183" t="s">
        <v>16444</v>
      </c>
      <c r="I704" s="184" t="s">
        <v>15254</v>
      </c>
      <c r="J704" s="184" t="s">
        <v>12931</v>
      </c>
      <c r="K704" s="225" t="s">
        <v>16467</v>
      </c>
      <c r="L704" s="225" t="s">
        <v>16468</v>
      </c>
      <c r="M704" s="225" t="s">
        <v>16403</v>
      </c>
      <c r="N704" s="225" t="s">
        <v>16404</v>
      </c>
      <c r="O704" s="225" t="s">
        <v>16404</v>
      </c>
      <c r="P704" s="185" t="s">
        <v>12539</v>
      </c>
      <c r="Q704" s="226" t="s">
        <v>16405</v>
      </c>
      <c r="R704" s="182" t="s">
        <v>15216</v>
      </c>
      <c r="S704" s="181" t="s">
        <v>12635</v>
      </c>
      <c r="T704" s="181" t="s">
        <v>6085</v>
      </c>
      <c r="U704" s="201"/>
      <c r="V704" s="227">
        <v>485</v>
      </c>
      <c r="X704" s="228">
        <v>0</v>
      </c>
      <c r="AB704" s="229" t="s">
        <v>15818</v>
      </c>
    </row>
    <row r="705" spans="1:28" s="228" customFormat="1" ht="51">
      <c r="A705" s="181" t="s">
        <v>15688</v>
      </c>
      <c r="B705" s="182" t="s">
        <v>1131</v>
      </c>
      <c r="C705" s="186" t="s">
        <v>15689</v>
      </c>
      <c r="D705" s="233"/>
      <c r="E705" s="182" t="s">
        <v>1105</v>
      </c>
      <c r="F705" s="182" t="s">
        <v>15688</v>
      </c>
      <c r="G705" s="182" t="s">
        <v>13320</v>
      </c>
      <c r="H705" s="183" t="s">
        <v>16337</v>
      </c>
      <c r="I705" s="184" t="s">
        <v>15248</v>
      </c>
      <c r="J705" s="184" t="s">
        <v>12931</v>
      </c>
      <c r="K705" s="225" t="s">
        <v>16469</v>
      </c>
      <c r="L705" s="225" t="s">
        <v>16470</v>
      </c>
      <c r="M705" s="225" t="s">
        <v>16403</v>
      </c>
      <c r="N705" s="225" t="s">
        <v>16404</v>
      </c>
      <c r="O705" s="225" t="s">
        <v>16404</v>
      </c>
      <c r="P705" s="185" t="s">
        <v>12539</v>
      </c>
      <c r="Q705" s="226" t="s">
        <v>16405</v>
      </c>
      <c r="R705" s="182" t="s">
        <v>15689</v>
      </c>
      <c r="S705" s="181" t="s">
        <v>12635</v>
      </c>
      <c r="T705" s="181" t="s">
        <v>6085</v>
      </c>
      <c r="U705" s="201"/>
      <c r="V705" s="227">
        <v>486</v>
      </c>
      <c r="X705" s="228">
        <v>0</v>
      </c>
      <c r="AB705" s="229" t="s">
        <v>15690</v>
      </c>
    </row>
    <row r="706" spans="1:28" s="228" customFormat="1" ht="89.25">
      <c r="A706" s="181" t="s">
        <v>13890</v>
      </c>
      <c r="B706" s="182" t="s">
        <v>1131</v>
      </c>
      <c r="C706" s="186" t="s">
        <v>13889</v>
      </c>
      <c r="D706" s="233"/>
      <c r="E706" s="182" t="s">
        <v>892</v>
      </c>
      <c r="F706" s="182" t="s">
        <v>13890</v>
      </c>
      <c r="G706" s="182" t="s">
        <v>13320</v>
      </c>
      <c r="H706" s="183" t="s">
        <v>16444</v>
      </c>
      <c r="I706" s="184" t="s">
        <v>13916</v>
      </c>
      <c r="J706" s="184" t="s">
        <v>12213</v>
      </c>
      <c r="K706" s="225" t="s">
        <v>16471</v>
      </c>
      <c r="L706" s="225" t="s">
        <v>16472</v>
      </c>
      <c r="M706" s="225" t="s">
        <v>16403</v>
      </c>
      <c r="N706" s="225" t="s">
        <v>16404</v>
      </c>
      <c r="O706" s="225" t="s">
        <v>16404</v>
      </c>
      <c r="P706" s="185" t="s">
        <v>12539</v>
      </c>
      <c r="Q706" s="226" t="s">
        <v>16405</v>
      </c>
      <c r="R706" s="182" t="s">
        <v>13889</v>
      </c>
      <c r="S706" s="181" t="s">
        <v>12774</v>
      </c>
      <c r="T706" s="181" t="s">
        <v>12212</v>
      </c>
      <c r="U706" s="201"/>
      <c r="V706" s="227">
        <v>501</v>
      </c>
      <c r="X706" s="228">
        <v>0</v>
      </c>
      <c r="AB706" s="229" t="s">
        <v>15775</v>
      </c>
    </row>
    <row r="707" spans="1:28" s="228" customFormat="1" ht="51">
      <c r="A707" s="181" t="s">
        <v>13264</v>
      </c>
      <c r="B707" s="182" t="s">
        <v>1131</v>
      </c>
      <c r="C707" s="186" t="s">
        <v>13263</v>
      </c>
      <c r="D707" s="233"/>
      <c r="E707" s="182" t="s">
        <v>2456</v>
      </c>
      <c r="F707" s="182" t="s">
        <v>13264</v>
      </c>
      <c r="G707" s="182" t="s">
        <v>13320</v>
      </c>
      <c r="H707" s="183" t="s">
        <v>16444</v>
      </c>
      <c r="I707" s="184" t="s">
        <v>13265</v>
      </c>
      <c r="J707" s="184" t="s">
        <v>1748</v>
      </c>
      <c r="K707" s="225" t="s">
        <v>16473</v>
      </c>
      <c r="L707" s="225" t="s">
        <v>16474</v>
      </c>
      <c r="M707" s="225" t="s">
        <v>16403</v>
      </c>
      <c r="N707" s="225" t="s">
        <v>16404</v>
      </c>
      <c r="O707" s="225" t="s">
        <v>16404</v>
      </c>
      <c r="P707" s="185" t="s">
        <v>12539</v>
      </c>
      <c r="Q707" s="226" t="s">
        <v>16405</v>
      </c>
      <c r="R707" s="182" t="s">
        <v>13263</v>
      </c>
      <c r="S707" s="181" t="s">
        <v>12766</v>
      </c>
      <c r="T707" s="181" t="s">
        <v>12014</v>
      </c>
      <c r="U707" s="201"/>
      <c r="V707" s="227">
        <v>507</v>
      </c>
      <c r="X707" s="228">
        <v>0</v>
      </c>
      <c r="AB707" s="229" t="s">
        <v>15675</v>
      </c>
    </row>
    <row r="708" spans="1:28" s="228" customFormat="1" ht="102">
      <c r="A708" s="181" t="s">
        <v>13892</v>
      </c>
      <c r="B708" s="182" t="s">
        <v>1131</v>
      </c>
      <c r="C708" s="186" t="s">
        <v>13891</v>
      </c>
      <c r="D708" s="233"/>
      <c r="E708" s="182" t="s">
        <v>1100</v>
      </c>
      <c r="F708" s="182" t="s">
        <v>13892</v>
      </c>
      <c r="G708" s="182" t="s">
        <v>13320</v>
      </c>
      <c r="H708" s="183" t="s">
        <v>16444</v>
      </c>
      <c r="I708" s="184" t="s">
        <v>2470</v>
      </c>
      <c r="J708" s="184" t="s">
        <v>13708</v>
      </c>
      <c r="K708" s="225" t="s">
        <v>16475</v>
      </c>
      <c r="L708" s="225" t="s">
        <v>16476</v>
      </c>
      <c r="M708" s="225" t="s">
        <v>16403</v>
      </c>
      <c r="N708" s="225" t="s">
        <v>16404</v>
      </c>
      <c r="O708" s="225" t="s">
        <v>16404</v>
      </c>
      <c r="P708" s="185" t="s">
        <v>12539</v>
      </c>
      <c r="Q708" s="226" t="s">
        <v>16405</v>
      </c>
      <c r="R708" s="182" t="s">
        <v>13891</v>
      </c>
      <c r="S708" s="181" t="s">
        <v>12582</v>
      </c>
      <c r="T708" s="181" t="s">
        <v>13608</v>
      </c>
      <c r="U708" s="201"/>
      <c r="V708" s="227">
        <v>528</v>
      </c>
      <c r="X708" s="228">
        <v>0</v>
      </c>
      <c r="AB708" s="229" t="s">
        <v>15808</v>
      </c>
    </row>
    <row r="709" spans="1:28" s="228" customFormat="1" ht="51">
      <c r="A709" s="181" t="s">
        <v>2284</v>
      </c>
      <c r="B709" s="182" t="s">
        <v>1133</v>
      </c>
      <c r="C709" s="186" t="s">
        <v>2283</v>
      </c>
      <c r="D709" s="233"/>
      <c r="E709" s="182" t="s">
        <v>1096</v>
      </c>
      <c r="F709" s="182" t="s">
        <v>2284</v>
      </c>
      <c r="G709" s="182" t="s">
        <v>13320</v>
      </c>
      <c r="H709" s="183" t="s">
        <v>16386</v>
      </c>
      <c r="I709" s="184" t="s">
        <v>2285</v>
      </c>
      <c r="J709" s="184" t="s">
        <v>1682</v>
      </c>
      <c r="K709" s="225" t="s">
        <v>16477</v>
      </c>
      <c r="L709" s="225" t="s">
        <v>16478</v>
      </c>
      <c r="M709" s="225" t="s">
        <v>16403</v>
      </c>
      <c r="N709" s="225" t="s">
        <v>16404</v>
      </c>
      <c r="O709" s="225" t="s">
        <v>16404</v>
      </c>
      <c r="P709" s="185" t="s">
        <v>12539</v>
      </c>
      <c r="Q709" s="226" t="s">
        <v>16405</v>
      </c>
      <c r="R709" s="182" t="s">
        <v>2283</v>
      </c>
      <c r="S709" s="181" t="s">
        <v>12565</v>
      </c>
      <c r="T709" s="181" t="s">
        <v>3486</v>
      </c>
      <c r="U709" s="201"/>
      <c r="V709" s="227">
        <v>535</v>
      </c>
      <c r="X709" s="228">
        <v>0</v>
      </c>
      <c r="AB709" s="229" t="s">
        <v>16387</v>
      </c>
    </row>
    <row r="710" spans="1:28" s="228" customFormat="1" ht="102">
      <c r="A710" s="181" t="s">
        <v>13960</v>
      </c>
      <c r="B710" s="182" t="s">
        <v>1133</v>
      </c>
      <c r="C710" s="186" t="s">
        <v>13945</v>
      </c>
      <c r="D710" s="233"/>
      <c r="E710" s="182" t="s">
        <v>892</v>
      </c>
      <c r="F710" s="182" t="s">
        <v>13960</v>
      </c>
      <c r="G710" s="182" t="s">
        <v>13320</v>
      </c>
      <c r="H710" s="183" t="s">
        <v>16444</v>
      </c>
      <c r="I710" s="184" t="s">
        <v>13970</v>
      </c>
      <c r="J710" s="184" t="s">
        <v>1852</v>
      </c>
      <c r="K710" s="225" t="s">
        <v>16479</v>
      </c>
      <c r="L710" s="225" t="s">
        <v>16480</v>
      </c>
      <c r="M710" s="225" t="s">
        <v>16403</v>
      </c>
      <c r="N710" s="225" t="s">
        <v>16404</v>
      </c>
      <c r="O710" s="225" t="s">
        <v>16404</v>
      </c>
      <c r="P710" s="185" t="s">
        <v>12539</v>
      </c>
      <c r="Q710" s="226" t="s">
        <v>16405</v>
      </c>
      <c r="R710" s="182" t="s">
        <v>13945</v>
      </c>
      <c r="S710" s="181" t="s">
        <v>12774</v>
      </c>
      <c r="T710" s="181" t="s">
        <v>12286</v>
      </c>
      <c r="U710" s="201"/>
      <c r="V710" s="227">
        <v>541</v>
      </c>
      <c r="X710" s="228">
        <v>0</v>
      </c>
      <c r="AB710" s="229" t="s">
        <v>16369</v>
      </c>
    </row>
    <row r="711" spans="1:28" s="228" customFormat="1" ht="114.75">
      <c r="A711" s="181" t="s">
        <v>1406</v>
      </c>
      <c r="B711" s="182" t="s">
        <v>1133</v>
      </c>
      <c r="C711" s="186" t="s">
        <v>1405</v>
      </c>
      <c r="D711" s="233"/>
      <c r="E711" s="182" t="s">
        <v>1100</v>
      </c>
      <c r="F711" s="182" t="s">
        <v>1406</v>
      </c>
      <c r="G711" s="182" t="s">
        <v>13320</v>
      </c>
      <c r="H711" s="183" t="s">
        <v>16370</v>
      </c>
      <c r="I711" s="184" t="s">
        <v>1787</v>
      </c>
      <c r="J711" s="184" t="s">
        <v>13703</v>
      </c>
      <c r="K711" s="225" t="s">
        <v>16481</v>
      </c>
      <c r="L711" s="225" t="s">
        <v>16482</v>
      </c>
      <c r="M711" s="225" t="s">
        <v>16403</v>
      </c>
      <c r="N711" s="225" t="s">
        <v>16404</v>
      </c>
      <c r="O711" s="225" t="s">
        <v>16404</v>
      </c>
      <c r="P711" s="185" t="s">
        <v>12539</v>
      </c>
      <c r="Q711" s="226" t="s">
        <v>16405</v>
      </c>
      <c r="R711" s="182" t="s">
        <v>1405</v>
      </c>
      <c r="S711" s="181" t="s">
        <v>12582</v>
      </c>
      <c r="T711" s="181" t="s">
        <v>13603</v>
      </c>
      <c r="U711" s="201"/>
      <c r="V711" s="227">
        <v>545</v>
      </c>
      <c r="X711" s="228">
        <v>0</v>
      </c>
      <c r="AB711" s="229" t="s">
        <v>16261</v>
      </c>
    </row>
    <row r="712" spans="1:28" s="228" customFormat="1" ht="76.5">
      <c r="A712" s="181" t="s">
        <v>13899</v>
      </c>
      <c r="B712" s="182" t="s">
        <v>1133</v>
      </c>
      <c r="C712" s="186" t="s">
        <v>13898</v>
      </c>
      <c r="D712" s="233"/>
      <c r="E712" s="182" t="s">
        <v>1100</v>
      </c>
      <c r="F712" s="182" t="s">
        <v>13899</v>
      </c>
      <c r="G712" s="182" t="s">
        <v>13320</v>
      </c>
      <c r="H712" s="183" t="s">
        <v>16444</v>
      </c>
      <c r="I712" s="184" t="s">
        <v>13924</v>
      </c>
      <c r="J712" s="184" t="s">
        <v>13698</v>
      </c>
      <c r="K712" s="225" t="s">
        <v>16483</v>
      </c>
      <c r="L712" s="225" t="s">
        <v>16484</v>
      </c>
      <c r="M712" s="225" t="s">
        <v>16403</v>
      </c>
      <c r="N712" s="225" t="s">
        <v>16404</v>
      </c>
      <c r="O712" s="225" t="s">
        <v>16404</v>
      </c>
      <c r="P712" s="185" t="s">
        <v>12539</v>
      </c>
      <c r="Q712" s="226" t="s">
        <v>16405</v>
      </c>
      <c r="R712" s="182" t="s">
        <v>13898</v>
      </c>
      <c r="S712" s="181" t="s">
        <v>12582</v>
      </c>
      <c r="T712" s="181" t="s">
        <v>13598</v>
      </c>
      <c r="U712" s="201"/>
      <c r="V712" s="227">
        <v>553</v>
      </c>
      <c r="X712" s="228">
        <v>0</v>
      </c>
      <c r="AB712" s="229" t="s">
        <v>16394</v>
      </c>
    </row>
    <row r="713" spans="1:28" s="228" customFormat="1" ht="102">
      <c r="A713" s="181" t="s">
        <v>2559</v>
      </c>
      <c r="B713" s="182" t="s">
        <v>1133</v>
      </c>
      <c r="C713" s="186" t="s">
        <v>13017</v>
      </c>
      <c r="D713" s="233"/>
      <c r="E713" s="182" t="s">
        <v>1100</v>
      </c>
      <c r="F713" s="182" t="s">
        <v>2559</v>
      </c>
      <c r="G713" s="182" t="s">
        <v>13320</v>
      </c>
      <c r="H713" s="183" t="s">
        <v>16444</v>
      </c>
      <c r="I713" s="184" t="s">
        <v>1786</v>
      </c>
      <c r="J713" s="184" t="s">
        <v>13699</v>
      </c>
      <c r="K713" s="225" t="s">
        <v>16485</v>
      </c>
      <c r="L713" s="225" t="s">
        <v>16486</v>
      </c>
      <c r="M713" s="225" t="s">
        <v>16403</v>
      </c>
      <c r="N713" s="225" t="s">
        <v>16404</v>
      </c>
      <c r="O713" s="225" t="s">
        <v>16404</v>
      </c>
      <c r="P713" s="185" t="s">
        <v>12539</v>
      </c>
      <c r="Q713" s="226" t="s">
        <v>16405</v>
      </c>
      <c r="R713" s="182" t="s">
        <v>13017</v>
      </c>
      <c r="S713" s="181" t="s">
        <v>12582</v>
      </c>
      <c r="T713" s="181" t="s">
        <v>13599</v>
      </c>
      <c r="U713" s="201"/>
      <c r="V713" s="227">
        <v>555</v>
      </c>
      <c r="X713" s="228">
        <v>0</v>
      </c>
      <c r="AB713" s="229" t="s">
        <v>16267</v>
      </c>
    </row>
    <row r="714" spans="1:28" s="228" customFormat="1" ht="89.25">
      <c r="A714" s="181" t="s">
        <v>393</v>
      </c>
      <c r="B714" s="182" t="s">
        <v>1133</v>
      </c>
      <c r="C714" s="186" t="s">
        <v>392</v>
      </c>
      <c r="D714" s="233"/>
      <c r="E714" s="182" t="s">
        <v>1100</v>
      </c>
      <c r="F714" s="182" t="s">
        <v>393</v>
      </c>
      <c r="G714" s="182" t="s">
        <v>13320</v>
      </c>
      <c r="H714" s="183" t="s">
        <v>16367</v>
      </c>
      <c r="I714" s="184" t="s">
        <v>1786</v>
      </c>
      <c r="J714" s="184" t="s">
        <v>13699</v>
      </c>
      <c r="K714" s="225" t="s">
        <v>16487</v>
      </c>
      <c r="L714" s="225" t="s">
        <v>16488</v>
      </c>
      <c r="M714" s="225" t="s">
        <v>16403</v>
      </c>
      <c r="N714" s="225" t="s">
        <v>16404</v>
      </c>
      <c r="O714" s="225" t="s">
        <v>16404</v>
      </c>
      <c r="P714" s="185" t="s">
        <v>12539</v>
      </c>
      <c r="Q714" s="226" t="s">
        <v>16405</v>
      </c>
      <c r="R714" s="182" t="s">
        <v>392</v>
      </c>
      <c r="S714" s="181" t="s">
        <v>12582</v>
      </c>
      <c r="T714" s="181" t="s">
        <v>13599</v>
      </c>
      <c r="U714" s="201"/>
      <c r="V714" s="227">
        <v>558</v>
      </c>
      <c r="X714" s="228">
        <v>0</v>
      </c>
      <c r="AB714" s="229" t="s">
        <v>16260</v>
      </c>
    </row>
    <row r="715" spans="1:28" s="228" customFormat="1" ht="76.5">
      <c r="A715" s="181" t="s">
        <v>1429</v>
      </c>
      <c r="B715" s="182" t="s">
        <v>1133</v>
      </c>
      <c r="C715" s="186" t="s">
        <v>15185</v>
      </c>
      <c r="D715" s="233"/>
      <c r="E715" s="182" t="s">
        <v>1101</v>
      </c>
      <c r="F715" s="182" t="s">
        <v>1429</v>
      </c>
      <c r="G715" s="182" t="s">
        <v>13320</v>
      </c>
      <c r="H715" s="183" t="s">
        <v>16325</v>
      </c>
      <c r="I715" s="184" t="s">
        <v>1761</v>
      </c>
      <c r="J715" s="184" t="s">
        <v>1550</v>
      </c>
      <c r="K715" s="225" t="s">
        <v>16489</v>
      </c>
      <c r="L715" s="225" t="s">
        <v>16490</v>
      </c>
      <c r="M715" s="225" t="s">
        <v>16403</v>
      </c>
      <c r="N715" s="225" t="s">
        <v>16404</v>
      </c>
      <c r="O715" s="225" t="s">
        <v>16404</v>
      </c>
      <c r="P715" s="185" t="s">
        <v>12539</v>
      </c>
      <c r="Q715" s="226" t="s">
        <v>16405</v>
      </c>
      <c r="R715" s="182" t="s">
        <v>15185</v>
      </c>
      <c r="S715" s="181" t="s">
        <v>12591</v>
      </c>
      <c r="T715" s="181" t="s">
        <v>4258</v>
      </c>
      <c r="U715" s="201"/>
      <c r="V715" s="227">
        <v>596</v>
      </c>
      <c r="X715" s="228">
        <v>0</v>
      </c>
      <c r="AB715" s="229" t="s">
        <v>16263</v>
      </c>
    </row>
    <row r="716" spans="1:28" s="228" customFormat="1" ht="63.75">
      <c r="A716" s="181" t="s">
        <v>1428</v>
      </c>
      <c r="B716" s="182" t="s">
        <v>1133</v>
      </c>
      <c r="C716" s="186" t="s">
        <v>2560</v>
      </c>
      <c r="D716" s="233"/>
      <c r="E716" s="182" t="s">
        <v>1101</v>
      </c>
      <c r="F716" s="182" t="s">
        <v>1428</v>
      </c>
      <c r="G716" s="182" t="s">
        <v>13320</v>
      </c>
      <c r="H716" s="183" t="s">
        <v>16491</v>
      </c>
      <c r="I716" s="184" t="s">
        <v>1760</v>
      </c>
      <c r="J716" s="184" t="s">
        <v>4270</v>
      </c>
      <c r="K716" s="225" t="s">
        <v>16414</v>
      </c>
      <c r="L716" s="225" t="s">
        <v>16415</v>
      </c>
      <c r="M716" s="225" t="s">
        <v>16403</v>
      </c>
      <c r="N716" s="225" t="s">
        <v>16404</v>
      </c>
      <c r="O716" s="225" t="s">
        <v>16404</v>
      </c>
      <c r="P716" s="185" t="s">
        <v>12539</v>
      </c>
      <c r="Q716" s="226" t="s">
        <v>16405</v>
      </c>
      <c r="R716" s="182" t="s">
        <v>2560</v>
      </c>
      <c r="S716" s="181" t="s">
        <v>12591</v>
      </c>
      <c r="T716" s="181" t="s">
        <v>4269</v>
      </c>
      <c r="U716" s="201"/>
      <c r="V716" s="227">
        <v>564</v>
      </c>
      <c r="X716" s="228">
        <v>0</v>
      </c>
      <c r="AB716" s="229" t="s">
        <v>16262</v>
      </c>
    </row>
    <row r="717" spans="1:28" s="228" customFormat="1" ht="51">
      <c r="A717" s="181" t="s">
        <v>1858</v>
      </c>
      <c r="B717" s="182" t="s">
        <v>1133</v>
      </c>
      <c r="C717" s="186" t="s">
        <v>1857</v>
      </c>
      <c r="D717" s="233"/>
      <c r="E717" s="182" t="s">
        <v>883</v>
      </c>
      <c r="F717" s="182" t="s">
        <v>1858</v>
      </c>
      <c r="G717" s="182" t="s">
        <v>13320</v>
      </c>
      <c r="H717" s="183" t="s">
        <v>16379</v>
      </c>
      <c r="I717" s="184" t="s">
        <v>1859</v>
      </c>
      <c r="J717" s="184" t="s">
        <v>10105</v>
      </c>
      <c r="K717" s="225" t="s">
        <v>16492</v>
      </c>
      <c r="L717" s="225" t="s">
        <v>16493</v>
      </c>
      <c r="M717" s="225" t="s">
        <v>16403</v>
      </c>
      <c r="N717" s="225" t="s">
        <v>16404</v>
      </c>
      <c r="O717" s="225" t="s">
        <v>16404</v>
      </c>
      <c r="P717" s="185" t="s">
        <v>12539</v>
      </c>
      <c r="Q717" s="226" t="s">
        <v>16405</v>
      </c>
      <c r="R717" s="182" t="s">
        <v>1857</v>
      </c>
      <c r="S717" s="181" t="s">
        <v>12724</v>
      </c>
      <c r="T717" s="181" t="s">
        <v>10104</v>
      </c>
      <c r="U717" s="201"/>
      <c r="V717" s="227">
        <v>571</v>
      </c>
      <c r="X717" s="228">
        <v>0</v>
      </c>
      <c r="AB717" s="229" t="s">
        <v>16268</v>
      </c>
    </row>
    <row r="718" spans="1:28" s="228" customFormat="1" ht="114.75">
      <c r="A718" s="181" t="s">
        <v>1431</v>
      </c>
      <c r="B718" s="182" t="s">
        <v>1133</v>
      </c>
      <c r="C718" s="186" t="s">
        <v>1430</v>
      </c>
      <c r="D718" s="233"/>
      <c r="E718" s="182" t="s">
        <v>1100</v>
      </c>
      <c r="F718" s="182" t="s">
        <v>1431</v>
      </c>
      <c r="G718" s="182" t="s">
        <v>13320</v>
      </c>
      <c r="H718" s="183" t="s">
        <v>16374</v>
      </c>
      <c r="I718" s="184" t="s">
        <v>1786</v>
      </c>
      <c r="J718" s="184" t="s">
        <v>13699</v>
      </c>
      <c r="K718" s="225" t="s">
        <v>16489</v>
      </c>
      <c r="L718" s="225" t="s">
        <v>16490</v>
      </c>
      <c r="M718" s="225" t="s">
        <v>16403</v>
      </c>
      <c r="N718" s="225" t="s">
        <v>16404</v>
      </c>
      <c r="O718" s="225" t="s">
        <v>16404</v>
      </c>
      <c r="P718" s="185" t="s">
        <v>12539</v>
      </c>
      <c r="Q718" s="226" t="s">
        <v>16405</v>
      </c>
      <c r="R718" s="182" t="s">
        <v>1430</v>
      </c>
      <c r="S718" s="181" t="s">
        <v>12582</v>
      </c>
      <c r="T718" s="181" t="s">
        <v>13599</v>
      </c>
      <c r="U718" s="201"/>
      <c r="V718" s="227">
        <v>573</v>
      </c>
      <c r="X718" s="228">
        <v>0</v>
      </c>
      <c r="AB718" s="229" t="s">
        <v>16265</v>
      </c>
    </row>
    <row r="719" spans="1:28" s="228" customFormat="1" ht="76.5">
      <c r="A719" s="181" t="s">
        <v>138</v>
      </c>
      <c r="B719" s="182" t="s">
        <v>1133</v>
      </c>
      <c r="C719" s="186" t="s">
        <v>157</v>
      </c>
      <c r="D719" s="233"/>
      <c r="E719" s="182" t="s">
        <v>1100</v>
      </c>
      <c r="F719" s="182" t="s">
        <v>138</v>
      </c>
      <c r="G719" s="182" t="s">
        <v>13320</v>
      </c>
      <c r="H719" s="183" t="s">
        <v>16366</v>
      </c>
      <c r="I719" s="184" t="s">
        <v>1851</v>
      </c>
      <c r="J719" s="184" t="s">
        <v>13699</v>
      </c>
      <c r="K719" s="225" t="s">
        <v>16494</v>
      </c>
      <c r="L719" s="225" t="s">
        <v>16495</v>
      </c>
      <c r="M719" s="225" t="s">
        <v>16403</v>
      </c>
      <c r="N719" s="225" t="s">
        <v>16404</v>
      </c>
      <c r="O719" s="225" t="s">
        <v>16404</v>
      </c>
      <c r="P719" s="185" t="s">
        <v>12539</v>
      </c>
      <c r="Q719" s="226" t="s">
        <v>16405</v>
      </c>
      <c r="R719" s="182" t="s">
        <v>157</v>
      </c>
      <c r="S719" s="181" t="s">
        <v>12582</v>
      </c>
      <c r="T719" s="181" t="s">
        <v>13599</v>
      </c>
      <c r="U719" s="201"/>
      <c r="V719" s="227">
        <v>574</v>
      </c>
      <c r="X719" s="228">
        <v>0</v>
      </c>
      <c r="AB719" s="229" t="s">
        <v>16259</v>
      </c>
    </row>
    <row r="720" spans="1:28" s="228" customFormat="1" ht="127.5">
      <c r="A720" s="181" t="s">
        <v>143</v>
      </c>
      <c r="B720" s="182" t="s">
        <v>1133</v>
      </c>
      <c r="C720" s="186" t="s">
        <v>154</v>
      </c>
      <c r="D720" s="233"/>
      <c r="E720" s="182" t="s">
        <v>1100</v>
      </c>
      <c r="F720" s="182" t="s">
        <v>143</v>
      </c>
      <c r="G720" s="182" t="s">
        <v>13320</v>
      </c>
      <c r="H720" s="183" t="s">
        <v>16362</v>
      </c>
      <c r="I720" s="184" t="s">
        <v>1848</v>
      </c>
      <c r="J720" s="184" t="s">
        <v>13699</v>
      </c>
      <c r="K720" s="225" t="s">
        <v>16496</v>
      </c>
      <c r="L720" s="225" t="s">
        <v>16497</v>
      </c>
      <c r="M720" s="225" t="s">
        <v>16403</v>
      </c>
      <c r="N720" s="225" t="s">
        <v>16404</v>
      </c>
      <c r="O720" s="225" t="s">
        <v>16404</v>
      </c>
      <c r="P720" s="185" t="s">
        <v>12539</v>
      </c>
      <c r="Q720" s="226" t="s">
        <v>16405</v>
      </c>
      <c r="R720" s="182" t="s">
        <v>154</v>
      </c>
      <c r="S720" s="181" t="s">
        <v>12582</v>
      </c>
      <c r="T720" s="181" t="s">
        <v>13599</v>
      </c>
      <c r="U720" s="201"/>
      <c r="V720" s="227">
        <v>576</v>
      </c>
      <c r="X720" s="228">
        <v>0</v>
      </c>
      <c r="AB720" s="229" t="s">
        <v>16258</v>
      </c>
    </row>
    <row r="721" spans="1:28" s="228" customFormat="1" ht="114.75">
      <c r="A721" s="181" t="s">
        <v>142</v>
      </c>
      <c r="B721" s="182" t="s">
        <v>1133</v>
      </c>
      <c r="C721" s="186" t="s">
        <v>153</v>
      </c>
      <c r="D721" s="233"/>
      <c r="E721" s="182" t="s">
        <v>1100</v>
      </c>
      <c r="F721" s="182" t="s">
        <v>142</v>
      </c>
      <c r="G721" s="182" t="s">
        <v>13320</v>
      </c>
      <c r="H721" s="183" t="s">
        <v>16361</v>
      </c>
      <c r="I721" s="184" t="s">
        <v>1786</v>
      </c>
      <c r="J721" s="184" t="s">
        <v>13699</v>
      </c>
      <c r="K721" s="225" t="s">
        <v>16496</v>
      </c>
      <c r="L721" s="225" t="s">
        <v>16497</v>
      </c>
      <c r="M721" s="225" t="s">
        <v>16403</v>
      </c>
      <c r="N721" s="225" t="s">
        <v>16404</v>
      </c>
      <c r="O721" s="225" t="s">
        <v>16404</v>
      </c>
      <c r="P721" s="185" t="s">
        <v>12539</v>
      </c>
      <c r="Q721" s="226" t="s">
        <v>16405</v>
      </c>
      <c r="R721" s="182" t="s">
        <v>153</v>
      </c>
      <c r="S721" s="181" t="s">
        <v>12582</v>
      </c>
      <c r="T721" s="181" t="s">
        <v>13599</v>
      </c>
      <c r="U721" s="201"/>
      <c r="V721" s="227">
        <v>579</v>
      </c>
      <c r="X721" s="228">
        <v>0</v>
      </c>
      <c r="AB721" s="229" t="s">
        <v>16257</v>
      </c>
    </row>
    <row r="722" spans="1:28" s="228" customFormat="1" ht="89.25">
      <c r="A722" s="181" t="s">
        <v>141</v>
      </c>
      <c r="B722" s="182" t="s">
        <v>1133</v>
      </c>
      <c r="C722" s="186" t="s">
        <v>152</v>
      </c>
      <c r="D722" s="233"/>
      <c r="E722" s="182" t="s">
        <v>1100</v>
      </c>
      <c r="F722" s="182" t="s">
        <v>141</v>
      </c>
      <c r="G722" s="182" t="s">
        <v>13320</v>
      </c>
      <c r="H722" s="183" t="s">
        <v>16360</v>
      </c>
      <c r="I722" s="184" t="s">
        <v>1786</v>
      </c>
      <c r="J722" s="184" t="s">
        <v>13699</v>
      </c>
      <c r="K722" s="225" t="s">
        <v>16498</v>
      </c>
      <c r="L722" s="225" t="s">
        <v>16499</v>
      </c>
      <c r="M722" s="225" t="s">
        <v>16403</v>
      </c>
      <c r="N722" s="225" t="s">
        <v>16404</v>
      </c>
      <c r="O722" s="225" t="s">
        <v>16404</v>
      </c>
      <c r="P722" s="185" t="s">
        <v>12539</v>
      </c>
      <c r="Q722" s="226" t="s">
        <v>16405</v>
      </c>
      <c r="R722" s="182" t="s">
        <v>152</v>
      </c>
      <c r="S722" s="181" t="s">
        <v>12582</v>
      </c>
      <c r="T722" s="181" t="s">
        <v>13599</v>
      </c>
      <c r="U722" s="201"/>
      <c r="V722" s="227">
        <v>580</v>
      </c>
      <c r="X722" s="228">
        <v>0</v>
      </c>
      <c r="AB722" s="229" t="s">
        <v>16256</v>
      </c>
    </row>
    <row r="723" spans="1:28" s="228" customFormat="1" ht="51">
      <c r="A723" s="181" t="s">
        <v>13904</v>
      </c>
      <c r="B723" s="182" t="s">
        <v>1133</v>
      </c>
      <c r="C723" s="186" t="s">
        <v>13903</v>
      </c>
      <c r="D723" s="233"/>
      <c r="E723" s="182" t="s">
        <v>1111</v>
      </c>
      <c r="F723" s="182" t="s">
        <v>13904</v>
      </c>
      <c r="G723" s="182" t="s">
        <v>13320</v>
      </c>
      <c r="H723" s="183" t="s">
        <v>16444</v>
      </c>
      <c r="I723" s="184" t="s">
        <v>13918</v>
      </c>
      <c r="J723" s="184" t="s">
        <v>12950</v>
      </c>
      <c r="K723" s="225" t="s">
        <v>16500</v>
      </c>
      <c r="L723" s="225" t="s">
        <v>16501</v>
      </c>
      <c r="M723" s="225" t="s">
        <v>16403</v>
      </c>
      <c r="N723" s="225" t="s">
        <v>16449</v>
      </c>
      <c r="O723" s="225" t="s">
        <v>16450</v>
      </c>
      <c r="P723" s="185" t="s">
        <v>16451</v>
      </c>
      <c r="Q723" s="226" t="s">
        <v>16405</v>
      </c>
      <c r="R723" s="182" t="s">
        <v>13903</v>
      </c>
      <c r="S723" s="181" t="s">
        <v>12656</v>
      </c>
      <c r="T723" s="181" t="s">
        <v>7068</v>
      </c>
      <c r="U723" s="201"/>
      <c r="V723" s="227">
        <v>584</v>
      </c>
      <c r="X723" s="228">
        <v>0</v>
      </c>
      <c r="AB723" s="229" t="s">
        <v>16392</v>
      </c>
    </row>
    <row r="724" spans="1:28" s="228" customFormat="1" ht="63.75">
      <c r="A724" s="181" t="s">
        <v>13906</v>
      </c>
      <c r="B724" s="182" t="s">
        <v>1133</v>
      </c>
      <c r="C724" s="186" t="s">
        <v>13905</v>
      </c>
      <c r="D724" s="233"/>
      <c r="E724" s="182" t="s">
        <v>2455</v>
      </c>
      <c r="F724" s="182" t="s">
        <v>13906</v>
      </c>
      <c r="G724" s="182" t="s">
        <v>13320</v>
      </c>
      <c r="H724" s="183" t="s">
        <v>16396</v>
      </c>
      <c r="I724" s="184" t="s">
        <v>13919</v>
      </c>
      <c r="J724" s="184" t="s">
        <v>11563</v>
      </c>
      <c r="K724" s="225" t="s">
        <v>16502</v>
      </c>
      <c r="L724" s="225" t="s">
        <v>16503</v>
      </c>
      <c r="M724" s="225" t="s">
        <v>16403</v>
      </c>
      <c r="N724" s="225" t="s">
        <v>16449</v>
      </c>
      <c r="O724" s="225" t="s">
        <v>16450</v>
      </c>
      <c r="P724" s="185" t="s">
        <v>16451</v>
      </c>
      <c r="Q724" s="226" t="s">
        <v>16405</v>
      </c>
      <c r="R724" s="182" t="s">
        <v>13905</v>
      </c>
      <c r="S724" s="181" t="s">
        <v>12761</v>
      </c>
      <c r="T724" s="181" t="s">
        <v>11562</v>
      </c>
      <c r="U724" s="201"/>
      <c r="V724" s="227">
        <v>585</v>
      </c>
      <c r="X724" s="228">
        <v>0</v>
      </c>
      <c r="AB724" s="229" t="s">
        <v>16397</v>
      </c>
    </row>
    <row r="725" spans="1:28" s="228" customFormat="1" ht="76.5">
      <c r="A725" s="181" t="s">
        <v>144</v>
      </c>
      <c r="B725" s="182" t="s">
        <v>1133</v>
      </c>
      <c r="C725" s="186" t="s">
        <v>155</v>
      </c>
      <c r="D725" s="233"/>
      <c r="E725" s="182" t="s">
        <v>1100</v>
      </c>
      <c r="F725" s="182" t="s">
        <v>144</v>
      </c>
      <c r="G725" s="182" t="s">
        <v>13320</v>
      </c>
      <c r="H725" s="183" t="s">
        <v>16363</v>
      </c>
      <c r="I725" s="184" t="s">
        <v>1849</v>
      </c>
      <c r="J725" s="184" t="s">
        <v>13708</v>
      </c>
      <c r="K725" s="225" t="s">
        <v>16504</v>
      </c>
      <c r="L725" s="225" t="s">
        <v>16505</v>
      </c>
      <c r="M725" s="225" t="s">
        <v>16403</v>
      </c>
      <c r="N725" s="225" t="s">
        <v>16404</v>
      </c>
      <c r="O725" s="225" t="s">
        <v>16404</v>
      </c>
      <c r="P725" s="185" t="s">
        <v>12539</v>
      </c>
      <c r="Q725" s="226" t="s">
        <v>16405</v>
      </c>
      <c r="R725" s="182" t="s">
        <v>155</v>
      </c>
      <c r="S725" s="181" t="s">
        <v>12582</v>
      </c>
      <c r="T725" s="181" t="s">
        <v>13608</v>
      </c>
      <c r="U725" s="201"/>
      <c r="V725" s="227">
        <v>586</v>
      </c>
      <c r="X725" s="228">
        <v>0</v>
      </c>
      <c r="AB725" s="229" t="s">
        <v>16364</v>
      </c>
    </row>
    <row r="726" spans="1:28" s="228" customFormat="1" ht="76.5">
      <c r="A726" s="181" t="s">
        <v>1432</v>
      </c>
      <c r="B726" s="182" t="s">
        <v>1133</v>
      </c>
      <c r="C726" s="186" t="s">
        <v>15229</v>
      </c>
      <c r="D726" s="233"/>
      <c r="E726" s="182" t="s">
        <v>892</v>
      </c>
      <c r="F726" s="182" t="s">
        <v>1432</v>
      </c>
      <c r="G726" s="182" t="s">
        <v>13320</v>
      </c>
      <c r="H726" s="183" t="s">
        <v>16372</v>
      </c>
      <c r="I726" s="184" t="s">
        <v>1853</v>
      </c>
      <c r="J726" s="184" t="s">
        <v>12213</v>
      </c>
      <c r="K726" s="225" t="s">
        <v>16506</v>
      </c>
      <c r="L726" s="225" t="s">
        <v>16507</v>
      </c>
      <c r="M726" s="225" t="s">
        <v>16403</v>
      </c>
      <c r="N726" s="225" t="s">
        <v>16404</v>
      </c>
      <c r="O726" s="225" t="s">
        <v>16404</v>
      </c>
      <c r="P726" s="185" t="s">
        <v>12539</v>
      </c>
      <c r="Q726" s="226" t="s">
        <v>16405</v>
      </c>
      <c r="R726" s="182" t="s">
        <v>15229</v>
      </c>
      <c r="S726" s="181" t="s">
        <v>12774</v>
      </c>
      <c r="T726" s="181" t="s">
        <v>12212</v>
      </c>
      <c r="U726" s="201"/>
      <c r="V726" s="227">
        <v>587</v>
      </c>
      <c r="X726" s="228">
        <v>0</v>
      </c>
      <c r="AB726" s="229" t="s">
        <v>16264</v>
      </c>
    </row>
    <row r="727" spans="1:28" s="228" customFormat="1" ht="38.25">
      <c r="A727" s="181" t="s">
        <v>2288</v>
      </c>
      <c r="B727" s="182" t="s">
        <v>1133</v>
      </c>
      <c r="C727" s="186" t="s">
        <v>2561</v>
      </c>
      <c r="D727" s="233"/>
      <c r="E727" s="182" t="s">
        <v>883</v>
      </c>
      <c r="F727" s="182" t="s">
        <v>2288</v>
      </c>
      <c r="G727" s="182" t="s">
        <v>13320</v>
      </c>
      <c r="H727" s="183" t="s">
        <v>16388</v>
      </c>
      <c r="I727" s="184" t="s">
        <v>2289</v>
      </c>
      <c r="J727" s="184" t="s">
        <v>10038</v>
      </c>
      <c r="K727" s="225" t="s">
        <v>16508</v>
      </c>
      <c r="L727" s="225" t="s">
        <v>16509</v>
      </c>
      <c r="M727" s="225" t="s">
        <v>16403</v>
      </c>
      <c r="N727" s="225" t="s">
        <v>16404</v>
      </c>
      <c r="O727" s="225" t="s">
        <v>16404</v>
      </c>
      <c r="P727" s="185" t="s">
        <v>12539</v>
      </c>
      <c r="Q727" s="226" t="s">
        <v>16405</v>
      </c>
      <c r="R727" s="182" t="s">
        <v>2561</v>
      </c>
      <c r="S727" s="181" t="s">
        <v>12724</v>
      </c>
      <c r="T727" s="181" t="s">
        <v>10036</v>
      </c>
      <c r="U727" s="201"/>
      <c r="V727" s="227">
        <v>589</v>
      </c>
      <c r="X727" s="228">
        <v>0</v>
      </c>
      <c r="AB727" s="229" t="s">
        <v>16389</v>
      </c>
    </row>
    <row r="728" spans="1:28" s="228" customFormat="1" ht="63.75">
      <c r="A728" s="181" t="s">
        <v>1855</v>
      </c>
      <c r="B728" s="182" t="s">
        <v>1133</v>
      </c>
      <c r="C728" s="186" t="s">
        <v>1854</v>
      </c>
      <c r="D728" s="233"/>
      <c r="E728" s="182" t="s">
        <v>2456</v>
      </c>
      <c r="F728" s="182" t="s">
        <v>1855</v>
      </c>
      <c r="G728" s="182" t="s">
        <v>13320</v>
      </c>
      <c r="H728" s="183" t="s">
        <v>16375</v>
      </c>
      <c r="I728" s="184" t="s">
        <v>1856</v>
      </c>
      <c r="J728" s="184" t="s">
        <v>1624</v>
      </c>
      <c r="K728" s="225" t="s">
        <v>16510</v>
      </c>
      <c r="L728" s="225" t="s">
        <v>16511</v>
      </c>
      <c r="M728" s="225" t="s">
        <v>16403</v>
      </c>
      <c r="N728" s="225" t="s">
        <v>16404</v>
      </c>
      <c r="O728" s="225" t="s">
        <v>16404</v>
      </c>
      <c r="P728" s="185" t="s">
        <v>12539</v>
      </c>
      <c r="Q728" s="226" t="s">
        <v>16405</v>
      </c>
      <c r="R728" s="182" t="s">
        <v>1854</v>
      </c>
      <c r="S728" s="181" t="s">
        <v>12766</v>
      </c>
      <c r="T728" s="181" t="s">
        <v>11964</v>
      </c>
      <c r="U728" s="201"/>
      <c r="V728" s="227">
        <v>590</v>
      </c>
      <c r="X728" s="228">
        <v>0</v>
      </c>
      <c r="AB728" s="229" t="s">
        <v>16266</v>
      </c>
    </row>
    <row r="729" spans="1:28" s="228" customFormat="1" ht="102">
      <c r="A729" s="181" t="s">
        <v>2290</v>
      </c>
      <c r="B729" s="182" t="s">
        <v>1133</v>
      </c>
      <c r="C729" s="186" t="s">
        <v>2366</v>
      </c>
      <c r="D729" s="233"/>
      <c r="E729" s="182" t="s">
        <v>881</v>
      </c>
      <c r="F729" s="182" t="s">
        <v>2290</v>
      </c>
      <c r="G729" s="182" t="s">
        <v>13320</v>
      </c>
      <c r="H729" s="183" t="s">
        <v>16382</v>
      </c>
      <c r="I729" s="184" t="s">
        <v>2291</v>
      </c>
      <c r="J729" s="184" t="s">
        <v>2292</v>
      </c>
      <c r="K729" s="225" t="s">
        <v>16512</v>
      </c>
      <c r="L729" s="225" t="s">
        <v>16513</v>
      </c>
      <c r="M729" s="225" t="s">
        <v>16403</v>
      </c>
      <c r="N729" s="225" t="s">
        <v>16449</v>
      </c>
      <c r="O729" s="225" t="s">
        <v>16450</v>
      </c>
      <c r="P729" s="185" t="s">
        <v>16451</v>
      </c>
      <c r="Q729" s="226" t="s">
        <v>16405</v>
      </c>
      <c r="R729" s="182" t="s">
        <v>2366</v>
      </c>
      <c r="S729" s="181" t="s">
        <v>12710</v>
      </c>
      <c r="T729" s="181" t="s">
        <v>9308</v>
      </c>
      <c r="U729" s="201"/>
      <c r="V729" s="227">
        <v>595</v>
      </c>
      <c r="X729" s="228">
        <v>0</v>
      </c>
      <c r="AB729" s="229" t="s">
        <v>16383</v>
      </c>
    </row>
    <row r="730" spans="1:28" s="228" customFormat="1" ht="89.25">
      <c r="A730" s="181" t="s">
        <v>2472</v>
      </c>
      <c r="B730" s="182" t="s">
        <v>1133</v>
      </c>
      <c r="C730" s="186" t="s">
        <v>2471</v>
      </c>
      <c r="D730" s="233"/>
      <c r="E730" s="182" t="s">
        <v>883</v>
      </c>
      <c r="F730" s="182" t="s">
        <v>2472</v>
      </c>
      <c r="G730" s="182" t="s">
        <v>13320</v>
      </c>
      <c r="H730" s="183" t="s">
        <v>16380</v>
      </c>
      <c r="I730" s="184" t="s">
        <v>2562</v>
      </c>
      <c r="J730" s="184" t="s">
        <v>10025</v>
      </c>
      <c r="K730" s="225" t="s">
        <v>16514</v>
      </c>
      <c r="L730" s="225" t="s">
        <v>16515</v>
      </c>
      <c r="M730" s="225" t="s">
        <v>16403</v>
      </c>
      <c r="N730" s="225" t="s">
        <v>16404</v>
      </c>
      <c r="O730" s="225" t="s">
        <v>16404</v>
      </c>
      <c r="P730" s="185" t="s">
        <v>12539</v>
      </c>
      <c r="Q730" s="226" t="s">
        <v>16405</v>
      </c>
      <c r="R730" s="182" t="s">
        <v>2471</v>
      </c>
      <c r="S730" s="181" t="s">
        <v>12724</v>
      </c>
      <c r="T730" s="181" t="s">
        <v>10024</v>
      </c>
      <c r="U730" s="201"/>
      <c r="V730" s="227">
        <v>597</v>
      </c>
      <c r="X730" s="228">
        <v>0</v>
      </c>
      <c r="AB730" s="229" t="s">
        <v>16381</v>
      </c>
    </row>
    <row r="731" spans="1:28" s="228" customFormat="1" ht="76.5">
      <c r="A731" s="181" t="s">
        <v>145</v>
      </c>
      <c r="B731" s="182" t="s">
        <v>1133</v>
      </c>
      <c r="C731" s="186" t="s">
        <v>156</v>
      </c>
      <c r="D731" s="233"/>
      <c r="E731" s="182" t="s">
        <v>1100</v>
      </c>
      <c r="F731" s="182" t="s">
        <v>145</v>
      </c>
      <c r="G731" s="182" t="s">
        <v>13320</v>
      </c>
      <c r="H731" s="183" t="s">
        <v>16516</v>
      </c>
      <c r="I731" s="184" t="s">
        <v>1846</v>
      </c>
      <c r="J731" s="184" t="s">
        <v>13698</v>
      </c>
      <c r="K731" s="225" t="s">
        <v>16504</v>
      </c>
      <c r="L731" s="225" t="s">
        <v>16505</v>
      </c>
      <c r="M731" s="225" t="s">
        <v>16403</v>
      </c>
      <c r="N731" s="225" t="s">
        <v>16404</v>
      </c>
      <c r="O731" s="225" t="s">
        <v>16404</v>
      </c>
      <c r="P731" s="185" t="s">
        <v>12539</v>
      </c>
      <c r="Q731" s="226" t="s">
        <v>16405</v>
      </c>
      <c r="R731" s="182" t="s">
        <v>156</v>
      </c>
      <c r="S731" s="181" t="s">
        <v>12582</v>
      </c>
      <c r="T731" s="181" t="s">
        <v>13598</v>
      </c>
      <c r="U731" s="201"/>
      <c r="V731" s="227">
        <v>604</v>
      </c>
      <c r="X731" s="228">
        <v>0</v>
      </c>
      <c r="AB731" s="229" t="s">
        <v>16219</v>
      </c>
    </row>
    <row r="732" spans="1:28" s="228" customFormat="1" ht="140.25">
      <c r="A732" s="181" t="s">
        <v>2294</v>
      </c>
      <c r="B732" s="182" t="s">
        <v>1133</v>
      </c>
      <c r="C732" s="186" t="s">
        <v>2293</v>
      </c>
      <c r="D732" s="233"/>
      <c r="E732" s="182" t="s">
        <v>1100</v>
      </c>
      <c r="F732" s="182" t="s">
        <v>2294</v>
      </c>
      <c r="G732" s="182" t="s">
        <v>13320</v>
      </c>
      <c r="H732" s="183" t="s">
        <v>16384</v>
      </c>
      <c r="I732" s="184" t="s">
        <v>1786</v>
      </c>
      <c r="J732" s="184" t="s">
        <v>13699</v>
      </c>
      <c r="K732" s="225" t="s">
        <v>16517</v>
      </c>
      <c r="L732" s="225" t="s">
        <v>16518</v>
      </c>
      <c r="M732" s="225" t="s">
        <v>16403</v>
      </c>
      <c r="N732" s="225" t="s">
        <v>16404</v>
      </c>
      <c r="O732" s="225" t="s">
        <v>16404</v>
      </c>
      <c r="P732" s="185" t="s">
        <v>12539</v>
      </c>
      <c r="Q732" s="226" t="s">
        <v>16405</v>
      </c>
      <c r="R732" s="182" t="s">
        <v>2293</v>
      </c>
      <c r="S732" s="181" t="s">
        <v>12582</v>
      </c>
      <c r="T732" s="181" t="s">
        <v>13599</v>
      </c>
      <c r="U732" s="201"/>
      <c r="V732" s="227">
        <v>606</v>
      </c>
      <c r="X732" s="228">
        <v>0</v>
      </c>
      <c r="AB732" s="229" t="s">
        <v>16385</v>
      </c>
    </row>
    <row r="733" spans="1:28" s="228" customFormat="1" ht="114.75">
      <c r="A733" s="181" t="s">
        <v>16519</v>
      </c>
      <c r="B733" s="182" t="s">
        <v>1132</v>
      </c>
      <c r="C733" s="186" t="s">
        <v>16520</v>
      </c>
      <c r="D733" s="233"/>
      <c r="E733" s="182" t="s">
        <v>1100</v>
      </c>
      <c r="F733" s="182" t="s">
        <v>16519</v>
      </c>
      <c r="G733" s="182" t="s">
        <v>13320</v>
      </c>
      <c r="H733" s="183">
        <v>0</v>
      </c>
      <c r="I733" s="184" t="s">
        <v>16521</v>
      </c>
      <c r="J733" s="184" t="s">
        <v>13704</v>
      </c>
      <c r="K733" s="225"/>
      <c r="L733" s="225"/>
      <c r="M733" s="225"/>
      <c r="N733" s="225"/>
      <c r="O733" s="225"/>
      <c r="P733" s="185"/>
      <c r="Q733" s="226"/>
      <c r="R733" s="182" t="s">
        <v>16520</v>
      </c>
      <c r="S733" s="181" t="s">
        <v>12582</v>
      </c>
      <c r="T733" s="181" t="s">
        <v>13604</v>
      </c>
      <c r="U733" s="201"/>
      <c r="V733" s="227">
        <v>298</v>
      </c>
      <c r="X733" s="228">
        <v>0</v>
      </c>
      <c r="AB733" s="229" t="s">
        <v>16522</v>
      </c>
    </row>
    <row r="734" spans="1:28" s="228" customFormat="1" ht="114.75">
      <c r="A734" s="181" t="s">
        <v>396</v>
      </c>
      <c r="B734" s="182" t="s">
        <v>1132</v>
      </c>
      <c r="C734" s="186" t="s">
        <v>3</v>
      </c>
      <c r="D734" s="233"/>
      <c r="E734" s="182" t="s">
        <v>1100</v>
      </c>
      <c r="F734" s="182" t="s">
        <v>396</v>
      </c>
      <c r="G734" s="182" t="s">
        <v>13320</v>
      </c>
      <c r="H734" s="183">
        <v>0</v>
      </c>
      <c r="I734" s="184" t="s">
        <v>1751</v>
      </c>
      <c r="J734" s="184" t="s">
        <v>13703</v>
      </c>
      <c r="K734" s="225"/>
      <c r="L734" s="225"/>
      <c r="M734" s="225"/>
      <c r="N734" s="225"/>
      <c r="O734" s="225"/>
      <c r="P734" s="185"/>
      <c r="Q734" s="226"/>
      <c r="R734" s="182" t="s">
        <v>3</v>
      </c>
      <c r="S734" s="181" t="s">
        <v>12582</v>
      </c>
      <c r="T734" s="181" t="s">
        <v>13603</v>
      </c>
      <c r="U734" s="201"/>
      <c r="V734" s="227">
        <v>306</v>
      </c>
      <c r="X734" s="228">
        <v>0</v>
      </c>
      <c r="AB734" s="229" t="s">
        <v>16237</v>
      </c>
    </row>
    <row r="735" spans="1:28" s="228" customFormat="1" ht="102">
      <c r="A735" s="181" t="s">
        <v>1398</v>
      </c>
      <c r="B735" s="182" t="s">
        <v>1132</v>
      </c>
      <c r="C735" s="186" t="s">
        <v>2187</v>
      </c>
      <c r="D735" s="233"/>
      <c r="E735" s="182" t="s">
        <v>1100</v>
      </c>
      <c r="F735" s="182" t="s">
        <v>1398</v>
      </c>
      <c r="G735" s="182" t="s">
        <v>13320</v>
      </c>
      <c r="H735" s="183">
        <v>0</v>
      </c>
      <c r="I735" s="184" t="s">
        <v>1755</v>
      </c>
      <c r="J735" s="184" t="s">
        <v>13699</v>
      </c>
      <c r="K735" s="225"/>
      <c r="L735" s="225"/>
      <c r="M735" s="225"/>
      <c r="N735" s="225"/>
      <c r="O735" s="225"/>
      <c r="P735" s="185"/>
      <c r="Q735" s="226"/>
      <c r="R735" s="182" t="s">
        <v>2187</v>
      </c>
      <c r="S735" s="181" t="s">
        <v>12582</v>
      </c>
      <c r="T735" s="181" t="s">
        <v>13599</v>
      </c>
      <c r="U735" s="201"/>
      <c r="V735" s="227">
        <v>307</v>
      </c>
      <c r="X735" s="228">
        <v>0</v>
      </c>
      <c r="AB735" s="229" t="s">
        <v>16240</v>
      </c>
    </row>
    <row r="736" spans="1:28" s="228" customFormat="1" ht="63.75">
      <c r="A736" s="181" t="s">
        <v>1416</v>
      </c>
      <c r="B736" s="182" t="s">
        <v>1132</v>
      </c>
      <c r="C736" s="186" t="s">
        <v>1415</v>
      </c>
      <c r="D736" s="233"/>
      <c r="E736" s="182" t="s">
        <v>888</v>
      </c>
      <c r="F736" s="182" t="s">
        <v>1416</v>
      </c>
      <c r="G736" s="182" t="s">
        <v>13320</v>
      </c>
      <c r="H736" s="183">
        <v>0</v>
      </c>
      <c r="I736" s="184" t="s">
        <v>1758</v>
      </c>
      <c r="J736" s="184" t="s">
        <v>1759</v>
      </c>
      <c r="K736" s="225"/>
      <c r="L736" s="225"/>
      <c r="M736" s="225"/>
      <c r="N736" s="225"/>
      <c r="O736" s="225"/>
      <c r="P736" s="185"/>
      <c r="Q736" s="226"/>
      <c r="R736" s="182" t="s">
        <v>1415</v>
      </c>
      <c r="S736" s="181" t="s">
        <v>12751</v>
      </c>
      <c r="T736" s="181" t="s">
        <v>11155</v>
      </c>
      <c r="U736" s="201"/>
      <c r="V736" s="227">
        <v>300</v>
      </c>
      <c r="X736" s="228">
        <v>0</v>
      </c>
      <c r="AB736" s="229" t="s">
        <v>16317</v>
      </c>
    </row>
    <row r="737" spans="1:28" s="228" customFormat="1" ht="89.25">
      <c r="A737" s="181" t="s">
        <v>1417</v>
      </c>
      <c r="B737" s="182" t="s">
        <v>1132</v>
      </c>
      <c r="C737" s="186" t="s">
        <v>2548</v>
      </c>
      <c r="D737" s="233"/>
      <c r="E737" s="182" t="s">
        <v>1101</v>
      </c>
      <c r="F737" s="182" t="s">
        <v>1417</v>
      </c>
      <c r="G737" s="182" t="s">
        <v>13320</v>
      </c>
      <c r="H737" s="183">
        <v>0</v>
      </c>
      <c r="I737" s="184" t="s">
        <v>1760</v>
      </c>
      <c r="J737" s="184" t="s">
        <v>4270</v>
      </c>
      <c r="K737" s="225"/>
      <c r="L737" s="225"/>
      <c r="M737" s="225"/>
      <c r="N737" s="225"/>
      <c r="O737" s="225"/>
      <c r="P737" s="185"/>
      <c r="Q737" s="226"/>
      <c r="R737" s="182" t="s">
        <v>2548</v>
      </c>
      <c r="S737" s="181" t="s">
        <v>12591</v>
      </c>
      <c r="T737" s="181" t="s">
        <v>4269</v>
      </c>
      <c r="U737" s="201"/>
      <c r="V737" s="227">
        <v>305</v>
      </c>
      <c r="X737" s="228">
        <v>0</v>
      </c>
      <c r="AB737" s="229" t="s">
        <v>16320</v>
      </c>
    </row>
    <row r="738" spans="1:28" s="228" customFormat="1" ht="63.75">
      <c r="A738" s="181" t="s">
        <v>1419</v>
      </c>
      <c r="B738" s="182" t="s">
        <v>1132</v>
      </c>
      <c r="C738" s="186" t="s">
        <v>1418</v>
      </c>
      <c r="D738" s="233"/>
      <c r="E738" s="182" t="s">
        <v>1101</v>
      </c>
      <c r="F738" s="182" t="s">
        <v>1419</v>
      </c>
      <c r="G738" s="182" t="s">
        <v>13320</v>
      </c>
      <c r="H738" s="183">
        <v>0</v>
      </c>
      <c r="I738" s="184" t="s">
        <v>1762</v>
      </c>
      <c r="J738" s="184" t="s">
        <v>4248</v>
      </c>
      <c r="K738" s="225"/>
      <c r="L738" s="225"/>
      <c r="M738" s="225"/>
      <c r="N738" s="225"/>
      <c r="O738" s="225"/>
      <c r="P738" s="185"/>
      <c r="Q738" s="226"/>
      <c r="R738" s="182" t="s">
        <v>1418</v>
      </c>
      <c r="S738" s="181" t="s">
        <v>12591</v>
      </c>
      <c r="T738" s="181" t="s">
        <v>4247</v>
      </c>
      <c r="U738" s="201"/>
      <c r="V738" s="227">
        <v>301</v>
      </c>
      <c r="X738" s="228">
        <v>0</v>
      </c>
      <c r="AB738" s="229" t="s">
        <v>16243</v>
      </c>
    </row>
    <row r="739" spans="1:28" s="228" customFormat="1" ht="89.25">
      <c r="A739" s="181" t="s">
        <v>1414</v>
      </c>
      <c r="B739" s="182" t="s">
        <v>1132</v>
      </c>
      <c r="C739" s="186" t="s">
        <v>1413</v>
      </c>
      <c r="D739" s="233"/>
      <c r="E739" s="182" t="s">
        <v>2456</v>
      </c>
      <c r="F739" s="182" t="s">
        <v>1414</v>
      </c>
      <c r="G739" s="182" t="s">
        <v>13320</v>
      </c>
      <c r="H739" s="183">
        <v>0</v>
      </c>
      <c r="I739" s="184" t="s">
        <v>1766</v>
      </c>
      <c r="J739" s="184" t="s">
        <v>1748</v>
      </c>
      <c r="K739" s="225"/>
      <c r="L739" s="225"/>
      <c r="M739" s="225"/>
      <c r="N739" s="225"/>
      <c r="O739" s="225"/>
      <c r="P739" s="185"/>
      <c r="Q739" s="226"/>
      <c r="R739" s="182" t="s">
        <v>1413</v>
      </c>
      <c r="S739" s="181" t="s">
        <v>12766</v>
      </c>
      <c r="T739" s="181" t="s">
        <v>12014</v>
      </c>
      <c r="U739" s="201"/>
      <c r="V739" s="227">
        <v>297</v>
      </c>
      <c r="X739" s="228">
        <v>0</v>
      </c>
      <c r="AB739" s="229" t="s">
        <v>16247</v>
      </c>
    </row>
    <row r="740" spans="1:28" s="228" customFormat="1" ht="89.25">
      <c r="A740" s="181" t="s">
        <v>1414</v>
      </c>
      <c r="B740" s="182" t="s">
        <v>1132</v>
      </c>
      <c r="C740" s="186" t="s">
        <v>1413</v>
      </c>
      <c r="D740" s="233"/>
      <c r="E740" s="182" t="s">
        <v>2456</v>
      </c>
      <c r="F740" s="182" t="s">
        <v>1414</v>
      </c>
      <c r="G740" s="182" t="s">
        <v>13320</v>
      </c>
      <c r="H740" s="183">
        <v>0</v>
      </c>
      <c r="I740" s="184" t="s">
        <v>1766</v>
      </c>
      <c r="J740" s="184" t="s">
        <v>1748</v>
      </c>
      <c r="K740" s="225"/>
      <c r="L740" s="225"/>
      <c r="M740" s="225"/>
      <c r="N740" s="225"/>
      <c r="O740" s="225"/>
      <c r="P740" s="185"/>
      <c r="Q740" s="226"/>
      <c r="R740" s="182" t="s">
        <v>1413</v>
      </c>
      <c r="S740" s="181" t="s">
        <v>12766</v>
      </c>
      <c r="T740" s="181" t="s">
        <v>12014</v>
      </c>
      <c r="U740" s="201"/>
      <c r="V740" s="227">
        <v>297</v>
      </c>
      <c r="X740" s="228">
        <v>0</v>
      </c>
      <c r="AB740" s="229" t="s">
        <v>16247</v>
      </c>
    </row>
    <row r="741" spans="1:28" s="228" customFormat="1" ht="89.25">
      <c r="A741" s="181" t="s">
        <v>1414</v>
      </c>
      <c r="B741" s="182" t="s">
        <v>1132</v>
      </c>
      <c r="C741" s="186" t="s">
        <v>1413</v>
      </c>
      <c r="D741" s="233"/>
      <c r="E741" s="182" t="s">
        <v>2456</v>
      </c>
      <c r="F741" s="182" t="s">
        <v>1414</v>
      </c>
      <c r="G741" s="182" t="s">
        <v>13320</v>
      </c>
      <c r="H741" s="183">
        <v>0</v>
      </c>
      <c r="I741" s="184" t="s">
        <v>1766</v>
      </c>
      <c r="J741" s="184" t="s">
        <v>1748</v>
      </c>
      <c r="K741" s="225"/>
      <c r="L741" s="225"/>
      <c r="M741" s="225"/>
      <c r="N741" s="225"/>
      <c r="O741" s="225"/>
      <c r="P741" s="185"/>
      <c r="Q741" s="226"/>
      <c r="R741" s="182" t="s">
        <v>1413</v>
      </c>
      <c r="S741" s="181" t="s">
        <v>12766</v>
      </c>
      <c r="T741" s="181" t="s">
        <v>12014</v>
      </c>
      <c r="U741" s="201"/>
      <c r="V741" s="227">
        <v>297</v>
      </c>
      <c r="X741" s="228">
        <v>0</v>
      </c>
      <c r="AB741" s="229" t="s">
        <v>16247</v>
      </c>
    </row>
    <row r="742" spans="1:28" s="228" customFormat="1" ht="51">
      <c r="A742" s="181" t="s">
        <v>16523</v>
      </c>
      <c r="B742" s="182" t="s">
        <v>1132</v>
      </c>
      <c r="C742" s="186" t="s">
        <v>16524</v>
      </c>
      <c r="D742" s="233"/>
      <c r="E742" s="182" t="s">
        <v>2456</v>
      </c>
      <c r="F742" s="182" t="s">
        <v>16523</v>
      </c>
      <c r="G742" s="182" t="s">
        <v>13320</v>
      </c>
      <c r="H742" s="183">
        <v>0</v>
      </c>
      <c r="I742" s="184" t="s">
        <v>16525</v>
      </c>
      <c r="J742" s="184" t="s">
        <v>1768</v>
      </c>
      <c r="K742" s="225"/>
      <c r="L742" s="225"/>
      <c r="M742" s="225"/>
      <c r="N742" s="225"/>
      <c r="O742" s="225"/>
      <c r="P742" s="185"/>
      <c r="Q742" s="226"/>
      <c r="R742" s="182" t="s">
        <v>16524</v>
      </c>
      <c r="S742" s="181" t="s">
        <v>12766</v>
      </c>
      <c r="T742" s="181" t="s">
        <v>12026</v>
      </c>
      <c r="U742" s="201"/>
      <c r="V742" s="227">
        <v>315</v>
      </c>
      <c r="X742" s="228">
        <v>0</v>
      </c>
      <c r="AB742" s="229" t="s">
        <v>16526</v>
      </c>
    </row>
    <row r="743" spans="1:28" s="228" customFormat="1" ht="114.75">
      <c r="A743" s="181" t="s">
        <v>1823</v>
      </c>
      <c r="B743" s="182" t="s">
        <v>1131</v>
      </c>
      <c r="C743" s="186" t="s">
        <v>1822</v>
      </c>
      <c r="D743" s="233"/>
      <c r="E743" s="182" t="s">
        <v>892</v>
      </c>
      <c r="F743" s="182" t="s">
        <v>1823</v>
      </c>
      <c r="G743" s="182" t="s">
        <v>13320</v>
      </c>
      <c r="H743" s="183">
        <v>0</v>
      </c>
      <c r="I743" s="184" t="s">
        <v>1824</v>
      </c>
      <c r="J743" s="184" t="s">
        <v>12207</v>
      </c>
      <c r="K743" s="225"/>
      <c r="L743" s="225"/>
      <c r="M743" s="225"/>
      <c r="N743" s="225"/>
      <c r="O743" s="225"/>
      <c r="P743" s="185"/>
      <c r="Q743" s="226"/>
      <c r="R743" s="182" t="s">
        <v>1822</v>
      </c>
      <c r="S743" s="181" t="s">
        <v>12774</v>
      </c>
      <c r="T743" s="181" t="s">
        <v>12206</v>
      </c>
      <c r="U743" s="201"/>
      <c r="V743" s="227">
        <v>434</v>
      </c>
      <c r="X743" s="228">
        <v>0</v>
      </c>
      <c r="AB743" s="229" t="s">
        <v>15891</v>
      </c>
    </row>
    <row r="744" spans="1:28" s="228" customFormat="1" ht="51">
      <c r="A744" s="181" t="s">
        <v>15705</v>
      </c>
      <c r="B744" s="182" t="s">
        <v>1131</v>
      </c>
      <c r="C744" s="186" t="s">
        <v>15706</v>
      </c>
      <c r="D744" s="233"/>
      <c r="E744" s="182" t="s">
        <v>1105</v>
      </c>
      <c r="F744" s="182" t="s">
        <v>15705</v>
      </c>
      <c r="G744" s="182" t="s">
        <v>13320</v>
      </c>
      <c r="H744" s="183">
        <v>0</v>
      </c>
      <c r="I744" s="184" t="s">
        <v>15248</v>
      </c>
      <c r="J744" s="184" t="s">
        <v>12931</v>
      </c>
      <c r="K744" s="225"/>
      <c r="L744" s="225"/>
      <c r="M744" s="225"/>
      <c r="N744" s="225"/>
      <c r="O744" s="225"/>
      <c r="P744" s="185"/>
      <c r="Q744" s="226"/>
      <c r="R744" s="182" t="s">
        <v>15706</v>
      </c>
      <c r="S744" s="181" t="s">
        <v>12635</v>
      </c>
      <c r="T744" s="181" t="s">
        <v>6085</v>
      </c>
      <c r="U744" s="201"/>
      <c r="V744" s="227">
        <v>369</v>
      </c>
      <c r="X744" s="228">
        <v>0</v>
      </c>
      <c r="AB744" s="229" t="s">
        <v>15707</v>
      </c>
    </row>
    <row r="745" spans="1:28" s="228" customFormat="1" ht="51">
      <c r="A745" s="181" t="s">
        <v>1829</v>
      </c>
      <c r="B745" s="182" t="s">
        <v>1131</v>
      </c>
      <c r="C745" s="186" t="s">
        <v>13012</v>
      </c>
      <c r="D745" s="233"/>
      <c r="E745" s="182" t="s">
        <v>1095</v>
      </c>
      <c r="F745" s="182" t="s">
        <v>1829</v>
      </c>
      <c r="G745" s="182" t="s">
        <v>13320</v>
      </c>
      <c r="H745" s="183">
        <v>0</v>
      </c>
      <c r="I745" s="184" t="s">
        <v>1830</v>
      </c>
      <c r="J745" s="184" t="s">
        <v>3177</v>
      </c>
      <c r="K745" s="225"/>
      <c r="L745" s="225"/>
      <c r="M745" s="225"/>
      <c r="N745" s="225"/>
      <c r="O745" s="225"/>
      <c r="P745" s="185"/>
      <c r="Q745" s="226"/>
      <c r="R745" s="182" t="s">
        <v>13012</v>
      </c>
      <c r="S745" s="181" t="s">
        <v>12554</v>
      </c>
      <c r="T745" s="181" t="s">
        <v>3176</v>
      </c>
      <c r="U745" s="201"/>
      <c r="V745" s="227">
        <v>423</v>
      </c>
      <c r="X745" s="228">
        <v>0</v>
      </c>
      <c r="AB745" s="229" t="s">
        <v>15674</v>
      </c>
    </row>
    <row r="746" spans="1:28" s="228" customFormat="1" ht="76.5">
      <c r="A746" s="181" t="s">
        <v>16527</v>
      </c>
      <c r="B746" s="182" t="s">
        <v>1133</v>
      </c>
      <c r="C746" s="186" t="s">
        <v>16528</v>
      </c>
      <c r="D746" s="233"/>
      <c r="E746" s="182" t="s">
        <v>1100</v>
      </c>
      <c r="F746" s="182" t="s">
        <v>16527</v>
      </c>
      <c r="G746" s="182" t="s">
        <v>13320</v>
      </c>
      <c r="H746" s="183">
        <v>0</v>
      </c>
      <c r="I746" s="184" t="s">
        <v>16529</v>
      </c>
      <c r="J746" s="184" t="s">
        <v>13698</v>
      </c>
      <c r="K746" s="225"/>
      <c r="L746" s="225"/>
      <c r="M746" s="225"/>
      <c r="N746" s="225"/>
      <c r="O746" s="225"/>
      <c r="P746" s="185"/>
      <c r="Q746" s="226"/>
      <c r="R746" s="182" t="s">
        <v>16528</v>
      </c>
      <c r="S746" s="181" t="s">
        <v>12582</v>
      </c>
      <c r="T746" s="181" t="s">
        <v>13598</v>
      </c>
      <c r="U746" s="201"/>
      <c r="V746" s="227">
        <v>532</v>
      </c>
      <c r="X746" s="228">
        <v>0</v>
      </c>
      <c r="AB746" s="229" t="s">
        <v>16530</v>
      </c>
    </row>
    <row r="747" spans="1:28" s="228" customFormat="1" ht="89.25">
      <c r="A747" s="181" t="s">
        <v>16531</v>
      </c>
      <c r="B747" s="182" t="s">
        <v>1133</v>
      </c>
      <c r="C747" s="186" t="s">
        <v>16532</v>
      </c>
      <c r="D747" s="233"/>
      <c r="E747" s="182" t="s">
        <v>892</v>
      </c>
      <c r="F747" s="182" t="s">
        <v>16531</v>
      </c>
      <c r="G747" s="182" t="s">
        <v>13320</v>
      </c>
      <c r="H747" s="183">
        <v>0</v>
      </c>
      <c r="I747" s="184" t="s">
        <v>16533</v>
      </c>
      <c r="J747" s="184" t="s">
        <v>12241</v>
      </c>
      <c r="K747" s="225"/>
      <c r="L747" s="225"/>
      <c r="M747" s="225"/>
      <c r="N747" s="225"/>
      <c r="O747" s="225"/>
      <c r="P747" s="185"/>
      <c r="Q747" s="226"/>
      <c r="R747" s="182" t="s">
        <v>16532</v>
      </c>
      <c r="S747" s="181" t="s">
        <v>12774</v>
      </c>
      <c r="T747" s="181" t="s">
        <v>12240</v>
      </c>
      <c r="U747" s="201"/>
      <c r="V747" s="227">
        <v>573</v>
      </c>
      <c r="X747" s="228">
        <v>0</v>
      </c>
      <c r="AB747" s="229" t="s">
        <v>16534</v>
      </c>
    </row>
    <row r="748" spans="1:28" s="228" customFormat="1" ht="102">
      <c r="A748" s="181" t="s">
        <v>16535</v>
      </c>
      <c r="B748" s="182" t="s">
        <v>1133</v>
      </c>
      <c r="C748" s="186" t="s">
        <v>16536</v>
      </c>
      <c r="D748" s="233"/>
      <c r="E748" s="182" t="s">
        <v>1100</v>
      </c>
      <c r="F748" s="182" t="s">
        <v>16535</v>
      </c>
      <c r="G748" s="182" t="s">
        <v>13320</v>
      </c>
      <c r="H748" s="183">
        <v>0</v>
      </c>
      <c r="I748" s="184" t="s">
        <v>16537</v>
      </c>
      <c r="J748" s="184" t="s">
        <v>13704</v>
      </c>
      <c r="K748" s="225"/>
      <c r="L748" s="225"/>
      <c r="M748" s="225"/>
      <c r="N748" s="225"/>
      <c r="O748" s="225"/>
      <c r="P748" s="185"/>
      <c r="Q748" s="226"/>
      <c r="R748" s="182" t="s">
        <v>16536</v>
      </c>
      <c r="S748" s="181" t="s">
        <v>12582</v>
      </c>
      <c r="T748" s="181" t="s">
        <v>13604</v>
      </c>
      <c r="U748" s="201"/>
      <c r="V748" s="227">
        <v>584</v>
      </c>
      <c r="X748" s="228">
        <v>0</v>
      </c>
      <c r="AB748" s="229" t="s">
        <v>16538</v>
      </c>
    </row>
    <row r="749" spans="1:28" s="228" customFormat="1" ht="76.5">
      <c r="A749" s="181" t="s">
        <v>145</v>
      </c>
      <c r="B749" s="182" t="s">
        <v>1133</v>
      </c>
      <c r="C749" s="186" t="s">
        <v>156</v>
      </c>
      <c r="D749" s="233"/>
      <c r="E749" s="182" t="s">
        <v>1100</v>
      </c>
      <c r="F749" s="182" t="s">
        <v>145</v>
      </c>
      <c r="G749" s="182" t="s">
        <v>13320</v>
      </c>
      <c r="H749" s="183">
        <v>0</v>
      </c>
      <c r="I749" s="184" t="s">
        <v>1846</v>
      </c>
      <c r="J749" s="184" t="s">
        <v>13698</v>
      </c>
      <c r="K749" s="225"/>
      <c r="L749" s="225"/>
      <c r="M749" s="225"/>
      <c r="N749" s="225"/>
      <c r="O749" s="225"/>
      <c r="P749" s="185"/>
      <c r="Q749" s="226"/>
      <c r="R749" s="182" t="s">
        <v>156</v>
      </c>
      <c r="S749" s="181" t="s">
        <v>12582</v>
      </c>
      <c r="T749" s="181" t="s">
        <v>13598</v>
      </c>
      <c r="U749" s="201"/>
      <c r="V749" s="227">
        <v>581</v>
      </c>
      <c r="X749" s="228">
        <v>0</v>
      </c>
      <c r="AB749" s="229" t="s">
        <v>16219</v>
      </c>
    </row>
    <row r="750" spans="1:28" s="228" customFormat="1" ht="76.5">
      <c r="A750" s="181" t="s">
        <v>138</v>
      </c>
      <c r="B750" s="182" t="s">
        <v>1133</v>
      </c>
      <c r="C750" s="186" t="s">
        <v>157</v>
      </c>
      <c r="D750" s="233"/>
      <c r="E750" s="182" t="s">
        <v>1100</v>
      </c>
      <c r="F750" s="182" t="s">
        <v>138</v>
      </c>
      <c r="G750" s="182" t="s">
        <v>13320</v>
      </c>
      <c r="H750" s="183">
        <v>0</v>
      </c>
      <c r="I750" s="184" t="s">
        <v>1851</v>
      </c>
      <c r="J750" s="184" t="s">
        <v>13699</v>
      </c>
      <c r="K750" s="225"/>
      <c r="L750" s="225"/>
      <c r="M750" s="225"/>
      <c r="N750" s="225"/>
      <c r="O750" s="225"/>
      <c r="P750" s="185"/>
      <c r="Q750" s="226"/>
      <c r="R750" s="182" t="s">
        <v>157</v>
      </c>
      <c r="S750" s="181" t="s">
        <v>12582</v>
      </c>
      <c r="T750" s="181" t="s">
        <v>13599</v>
      </c>
      <c r="U750" s="201"/>
      <c r="V750" s="227">
        <v>553</v>
      </c>
      <c r="X750" s="228">
        <v>0</v>
      </c>
      <c r="AB750" s="229" t="s">
        <v>16259</v>
      </c>
    </row>
    <row r="751" spans="1:28" s="228" customFormat="1" ht="89.25">
      <c r="A751" s="181" t="s">
        <v>393</v>
      </c>
      <c r="B751" s="182" t="s">
        <v>1133</v>
      </c>
      <c r="C751" s="186" t="s">
        <v>392</v>
      </c>
      <c r="D751" s="233"/>
      <c r="E751" s="182" t="s">
        <v>1100</v>
      </c>
      <c r="F751" s="182" t="s">
        <v>393</v>
      </c>
      <c r="G751" s="182" t="s">
        <v>13320</v>
      </c>
      <c r="H751" s="183">
        <v>0</v>
      </c>
      <c r="I751" s="184" t="s">
        <v>1786</v>
      </c>
      <c r="J751" s="184" t="s">
        <v>13699</v>
      </c>
      <c r="K751" s="225"/>
      <c r="L751" s="225"/>
      <c r="M751" s="225"/>
      <c r="N751" s="225"/>
      <c r="O751" s="225"/>
      <c r="P751" s="185"/>
      <c r="Q751" s="226"/>
      <c r="R751" s="182" t="s">
        <v>392</v>
      </c>
      <c r="S751" s="181" t="s">
        <v>12582</v>
      </c>
      <c r="T751" s="181" t="s">
        <v>13599</v>
      </c>
      <c r="U751" s="201"/>
      <c r="V751" s="227">
        <v>536</v>
      </c>
      <c r="X751" s="228">
        <v>0</v>
      </c>
      <c r="AB751" s="229" t="s">
        <v>16260</v>
      </c>
    </row>
    <row r="752" spans="1:28" s="228" customFormat="1" ht="114.75">
      <c r="A752" s="181" t="s">
        <v>1406</v>
      </c>
      <c r="B752" s="182" t="s">
        <v>1133</v>
      </c>
      <c r="C752" s="186" t="s">
        <v>1405</v>
      </c>
      <c r="D752" s="233"/>
      <c r="E752" s="182" t="s">
        <v>1100</v>
      </c>
      <c r="F752" s="182" t="s">
        <v>1406</v>
      </c>
      <c r="G752" s="182" t="s">
        <v>13320</v>
      </c>
      <c r="H752" s="183">
        <v>0</v>
      </c>
      <c r="I752" s="184" t="s">
        <v>1787</v>
      </c>
      <c r="J752" s="184" t="s">
        <v>13703</v>
      </c>
      <c r="K752" s="225"/>
      <c r="L752" s="225"/>
      <c r="M752" s="225"/>
      <c r="N752" s="225"/>
      <c r="O752" s="225"/>
      <c r="P752" s="185"/>
      <c r="Q752" s="226"/>
      <c r="R752" s="182" t="s">
        <v>1405</v>
      </c>
      <c r="S752" s="181" t="s">
        <v>12582</v>
      </c>
      <c r="T752" s="181" t="s">
        <v>13603</v>
      </c>
      <c r="U752" s="201"/>
      <c r="V752" s="227">
        <v>525</v>
      </c>
      <c r="X752" s="228">
        <v>0</v>
      </c>
      <c r="AB752" s="229" t="s">
        <v>16261</v>
      </c>
    </row>
    <row r="753" spans="1:28" s="228" customFormat="1" ht="63.75">
      <c r="A753" s="181" t="s">
        <v>1428</v>
      </c>
      <c r="B753" s="182" t="s">
        <v>1133</v>
      </c>
      <c r="C753" s="186" t="s">
        <v>2560</v>
      </c>
      <c r="D753" s="233"/>
      <c r="E753" s="182" t="s">
        <v>1101</v>
      </c>
      <c r="F753" s="182" t="s">
        <v>1428</v>
      </c>
      <c r="G753" s="182" t="s">
        <v>13320</v>
      </c>
      <c r="H753" s="183">
        <v>0</v>
      </c>
      <c r="I753" s="184" t="s">
        <v>1760</v>
      </c>
      <c r="J753" s="184" t="s">
        <v>4270</v>
      </c>
      <c r="K753" s="225"/>
      <c r="L753" s="225"/>
      <c r="M753" s="225"/>
      <c r="N753" s="225"/>
      <c r="O753" s="225"/>
      <c r="P753" s="185"/>
      <c r="Q753" s="226"/>
      <c r="R753" s="182" t="s">
        <v>2560</v>
      </c>
      <c r="S753" s="181" t="s">
        <v>12591</v>
      </c>
      <c r="T753" s="181" t="s">
        <v>4269</v>
      </c>
      <c r="U753" s="201"/>
      <c r="V753" s="227">
        <v>541</v>
      </c>
      <c r="X753" s="228">
        <v>0</v>
      </c>
      <c r="AB753" s="229" t="s">
        <v>16262</v>
      </c>
    </row>
    <row r="754" spans="1:28" s="228" customFormat="1" ht="76.5">
      <c r="A754" s="181" t="s">
        <v>1429</v>
      </c>
      <c r="B754" s="182" t="s">
        <v>1133</v>
      </c>
      <c r="C754" s="186" t="s">
        <v>2357</v>
      </c>
      <c r="D754" s="233"/>
      <c r="E754" s="182" t="s">
        <v>1101</v>
      </c>
      <c r="F754" s="182" t="s">
        <v>1429</v>
      </c>
      <c r="G754" s="182" t="s">
        <v>13320</v>
      </c>
      <c r="H754" s="183">
        <v>0</v>
      </c>
      <c r="I754" s="184" t="s">
        <v>1761</v>
      </c>
      <c r="J754" s="184" t="s">
        <v>1550</v>
      </c>
      <c r="K754" s="225"/>
      <c r="L754" s="225"/>
      <c r="M754" s="225"/>
      <c r="N754" s="225"/>
      <c r="O754" s="225"/>
      <c r="P754" s="185"/>
      <c r="Q754" s="226"/>
      <c r="R754" s="182" t="s">
        <v>2357</v>
      </c>
      <c r="S754" s="181" t="s">
        <v>12591</v>
      </c>
      <c r="T754" s="181" t="s">
        <v>4258</v>
      </c>
      <c r="U754" s="201"/>
      <c r="V754" s="227">
        <v>540</v>
      </c>
      <c r="X754" s="228">
        <v>0</v>
      </c>
      <c r="AB754" s="229" t="s">
        <v>16371</v>
      </c>
    </row>
    <row r="755" spans="1:28" s="228" customFormat="1" ht="76.5">
      <c r="A755" s="181" t="s">
        <v>1412</v>
      </c>
      <c r="B755" s="182" t="s">
        <v>1132</v>
      </c>
      <c r="C755" s="186" t="s">
        <v>1411</v>
      </c>
      <c r="D755" s="233"/>
      <c r="E755" s="182" t="s">
        <v>1108</v>
      </c>
      <c r="F755" s="182" t="s">
        <v>1412</v>
      </c>
      <c r="G755" s="182" t="s">
        <v>13320</v>
      </c>
      <c r="H755" s="183">
        <v>0</v>
      </c>
      <c r="I755" s="184" t="s">
        <v>1767</v>
      </c>
      <c r="J755" s="184" t="s">
        <v>1561</v>
      </c>
      <c r="K755" s="225"/>
      <c r="L755" s="225"/>
      <c r="M755" s="225"/>
      <c r="N755" s="225"/>
      <c r="O755" s="225" t="s">
        <v>16539</v>
      </c>
      <c r="P755" s="185"/>
      <c r="Q755" s="226"/>
      <c r="R755" s="182" t="s">
        <v>1411</v>
      </c>
      <c r="S755" s="181" t="s">
        <v>12648</v>
      </c>
      <c r="T755" s="181" t="s">
        <v>6751</v>
      </c>
      <c r="U755" s="201"/>
      <c r="V755" s="227">
        <v>323</v>
      </c>
      <c r="X755" s="228">
        <v>0</v>
      </c>
      <c r="AB755" s="229" t="s">
        <v>16248</v>
      </c>
    </row>
    <row r="756" spans="1:28" s="228" customFormat="1" ht="89.25">
      <c r="A756" s="181" t="s">
        <v>1414</v>
      </c>
      <c r="B756" s="182" t="s">
        <v>1132</v>
      </c>
      <c r="C756" s="186" t="s">
        <v>1413</v>
      </c>
      <c r="D756" s="233"/>
      <c r="E756" s="182" t="s">
        <v>2456</v>
      </c>
      <c r="F756" s="182" t="s">
        <v>1414</v>
      </c>
      <c r="G756" s="182" t="s">
        <v>13320</v>
      </c>
      <c r="H756" s="183">
        <v>0</v>
      </c>
      <c r="I756" s="184" t="s">
        <v>1766</v>
      </c>
      <c r="J756" s="184" t="s">
        <v>1748</v>
      </c>
      <c r="K756" s="225"/>
      <c r="L756" s="225"/>
      <c r="M756" s="225"/>
      <c r="N756" s="225"/>
      <c r="O756" s="225" t="s">
        <v>16539</v>
      </c>
      <c r="P756" s="185"/>
      <c r="Q756" s="226"/>
      <c r="R756" s="182" t="s">
        <v>1413</v>
      </c>
      <c r="S756" s="181" t="s">
        <v>12766</v>
      </c>
      <c r="T756" s="181" t="s">
        <v>12014</v>
      </c>
      <c r="U756" s="201"/>
      <c r="V756" s="227">
        <v>324</v>
      </c>
      <c r="X756" s="228">
        <v>0</v>
      </c>
      <c r="AB756" s="229" t="s">
        <v>16247</v>
      </c>
    </row>
    <row r="757" spans="1:28" s="228" customFormat="1" ht="63.75">
      <c r="A757" s="181" t="s">
        <v>1396</v>
      </c>
      <c r="B757" s="182" t="s">
        <v>1132</v>
      </c>
      <c r="C757" s="186" t="s">
        <v>1395</v>
      </c>
      <c r="D757" s="233"/>
      <c r="E757" s="182" t="s">
        <v>2456</v>
      </c>
      <c r="F757" s="182" t="s">
        <v>1396</v>
      </c>
      <c r="G757" s="182" t="s">
        <v>13320</v>
      </c>
      <c r="H757" s="183">
        <v>0</v>
      </c>
      <c r="I757" s="184" t="s">
        <v>1752</v>
      </c>
      <c r="J757" s="184" t="s">
        <v>1753</v>
      </c>
      <c r="K757" s="225"/>
      <c r="L757" s="225"/>
      <c r="M757" s="225"/>
      <c r="N757" s="225"/>
      <c r="O757" s="225"/>
      <c r="P757" s="185"/>
      <c r="Q757" s="226"/>
      <c r="R757" s="182" t="s">
        <v>1395</v>
      </c>
      <c r="S757" s="181" t="s">
        <v>12766</v>
      </c>
      <c r="T757" s="181" t="s">
        <v>11987</v>
      </c>
      <c r="U757" s="201"/>
      <c r="V757" s="227">
        <v>318</v>
      </c>
      <c r="X757" s="228">
        <v>0</v>
      </c>
      <c r="AB757" s="229" t="s">
        <v>16238</v>
      </c>
    </row>
    <row r="758" spans="1:28" s="228" customFormat="1" ht="76.5">
      <c r="A758" s="181" t="s">
        <v>1397</v>
      </c>
      <c r="B758" s="182" t="s">
        <v>1132</v>
      </c>
      <c r="C758" s="186" t="s">
        <v>2183</v>
      </c>
      <c r="D758" s="233"/>
      <c r="E758" s="182" t="s">
        <v>1100</v>
      </c>
      <c r="F758" s="182" t="s">
        <v>1397</v>
      </c>
      <c r="G758" s="182" t="s">
        <v>13320</v>
      </c>
      <c r="H758" s="183">
        <v>0</v>
      </c>
      <c r="I758" s="184" t="s">
        <v>1743</v>
      </c>
      <c r="J758" s="184" t="s">
        <v>13703</v>
      </c>
      <c r="K758" s="225"/>
      <c r="L758" s="225"/>
      <c r="M758" s="225"/>
      <c r="N758" s="225"/>
      <c r="O758" s="225" t="s">
        <v>16539</v>
      </c>
      <c r="P758" s="185"/>
      <c r="Q758" s="226"/>
      <c r="R758" s="182" t="s">
        <v>2183</v>
      </c>
      <c r="S758" s="181" t="s">
        <v>12582</v>
      </c>
      <c r="T758" s="181" t="s">
        <v>13603</v>
      </c>
      <c r="U758" s="201"/>
      <c r="V758" s="227">
        <v>322</v>
      </c>
      <c r="X758" s="228">
        <v>0</v>
      </c>
      <c r="AB758" s="229" t="s">
        <v>16239</v>
      </c>
    </row>
    <row r="759" spans="1:28" s="228" customFormat="1" ht="114.75">
      <c r="A759" s="181" t="s">
        <v>396</v>
      </c>
      <c r="B759" s="182" t="s">
        <v>1132</v>
      </c>
      <c r="C759" s="186" t="s">
        <v>3</v>
      </c>
      <c r="D759" s="233"/>
      <c r="E759" s="182" t="s">
        <v>1100</v>
      </c>
      <c r="F759" s="182" t="s">
        <v>396</v>
      </c>
      <c r="G759" s="182" t="s">
        <v>13320</v>
      </c>
      <c r="H759" s="183">
        <v>0</v>
      </c>
      <c r="I759" s="184" t="s">
        <v>1751</v>
      </c>
      <c r="J759" s="184" t="s">
        <v>13703</v>
      </c>
      <c r="K759" s="225"/>
      <c r="L759" s="225"/>
      <c r="M759" s="225"/>
      <c r="N759" s="225"/>
      <c r="O759" s="225" t="s">
        <v>16539</v>
      </c>
      <c r="P759" s="185"/>
      <c r="Q759" s="226"/>
      <c r="R759" s="182" t="s">
        <v>3</v>
      </c>
      <c r="S759" s="181" t="s">
        <v>12582</v>
      </c>
      <c r="T759" s="181" t="s">
        <v>13603</v>
      </c>
      <c r="U759" s="201"/>
      <c r="V759" s="227">
        <v>332</v>
      </c>
      <c r="X759" s="228">
        <v>0</v>
      </c>
      <c r="AB759" s="229" t="s">
        <v>16237</v>
      </c>
    </row>
    <row r="760" spans="1:28" s="228" customFormat="1" ht="51">
      <c r="A760" s="181" t="s">
        <v>1417</v>
      </c>
      <c r="B760" s="182" t="s">
        <v>1132</v>
      </c>
      <c r="C760" s="186" t="s">
        <v>15186</v>
      </c>
      <c r="D760" s="233"/>
      <c r="E760" s="182" t="s">
        <v>1101</v>
      </c>
      <c r="F760" s="182" t="s">
        <v>1417</v>
      </c>
      <c r="G760" s="182" t="s">
        <v>13320</v>
      </c>
      <c r="H760" s="183">
        <v>0</v>
      </c>
      <c r="I760" s="184" t="s">
        <v>1760</v>
      </c>
      <c r="J760" s="184" t="s">
        <v>4270</v>
      </c>
      <c r="K760" s="225"/>
      <c r="L760" s="225"/>
      <c r="M760" s="225"/>
      <c r="N760" s="225"/>
      <c r="O760" s="225" t="s">
        <v>16539</v>
      </c>
      <c r="P760" s="185"/>
      <c r="Q760" s="226"/>
      <c r="R760" s="182" t="s">
        <v>15186</v>
      </c>
      <c r="S760" s="181" t="s">
        <v>12591</v>
      </c>
      <c r="T760" s="181" t="s">
        <v>4269</v>
      </c>
      <c r="U760" s="201"/>
      <c r="V760" s="227">
        <v>369</v>
      </c>
      <c r="X760" s="228">
        <v>0</v>
      </c>
      <c r="AB760" s="229" t="s">
        <v>16242</v>
      </c>
    </row>
    <row r="761" spans="1:28" s="228" customFormat="1" ht="76.5">
      <c r="A761" s="181" t="s">
        <v>1424</v>
      </c>
      <c r="B761" s="182" t="s">
        <v>1132</v>
      </c>
      <c r="C761" s="186" t="s">
        <v>15185</v>
      </c>
      <c r="D761" s="233"/>
      <c r="E761" s="182" t="s">
        <v>1101</v>
      </c>
      <c r="F761" s="182" t="s">
        <v>1424</v>
      </c>
      <c r="G761" s="182" t="s">
        <v>13320</v>
      </c>
      <c r="H761" s="183">
        <v>0</v>
      </c>
      <c r="I761" s="184" t="s">
        <v>1761</v>
      </c>
      <c r="J761" s="184" t="s">
        <v>1550</v>
      </c>
      <c r="K761" s="225"/>
      <c r="L761" s="225"/>
      <c r="M761" s="225"/>
      <c r="N761" s="225"/>
      <c r="O761" s="225" t="s">
        <v>16539</v>
      </c>
      <c r="P761" s="185"/>
      <c r="Q761" s="226"/>
      <c r="R761" s="182" t="s">
        <v>15185</v>
      </c>
      <c r="S761" s="181" t="s">
        <v>12591</v>
      </c>
      <c r="T761" s="181" t="s">
        <v>4258</v>
      </c>
      <c r="U761" s="201"/>
      <c r="V761" s="227">
        <v>371</v>
      </c>
      <c r="X761" s="228">
        <v>0</v>
      </c>
      <c r="AB761" s="229" t="s">
        <v>16246</v>
      </c>
    </row>
    <row r="762" spans="1:28" s="228" customFormat="1" ht="51">
      <c r="A762" s="181" t="s">
        <v>1421</v>
      </c>
      <c r="B762" s="182" t="s">
        <v>1132</v>
      </c>
      <c r="C762" s="186" t="s">
        <v>1420</v>
      </c>
      <c r="D762" s="233"/>
      <c r="E762" s="182" t="s">
        <v>2456</v>
      </c>
      <c r="F762" s="182" t="s">
        <v>1421</v>
      </c>
      <c r="G762" s="182" t="s">
        <v>13320</v>
      </c>
      <c r="H762" s="183">
        <v>0</v>
      </c>
      <c r="I762" s="184" t="s">
        <v>1763</v>
      </c>
      <c r="J762" s="184" t="s">
        <v>1632</v>
      </c>
      <c r="K762" s="225"/>
      <c r="L762" s="225"/>
      <c r="M762" s="225"/>
      <c r="N762" s="225"/>
      <c r="O762" s="225" t="s">
        <v>16539</v>
      </c>
      <c r="P762" s="185"/>
      <c r="Q762" s="226"/>
      <c r="R762" s="182" t="s">
        <v>1420</v>
      </c>
      <c r="S762" s="181" t="s">
        <v>12766</v>
      </c>
      <c r="T762" s="181" t="s">
        <v>11985</v>
      </c>
      <c r="U762" s="201"/>
      <c r="V762" s="227">
        <v>328</v>
      </c>
      <c r="X762" s="228">
        <v>0</v>
      </c>
      <c r="AB762" s="229" t="s">
        <v>16244</v>
      </c>
    </row>
    <row r="763" spans="1:28" s="228" customFormat="1" ht="102">
      <c r="A763" s="181" t="s">
        <v>1398</v>
      </c>
      <c r="B763" s="182" t="s">
        <v>1132</v>
      </c>
      <c r="C763" s="186" t="s">
        <v>2187</v>
      </c>
      <c r="D763" s="233"/>
      <c r="E763" s="182" t="s">
        <v>1100</v>
      </c>
      <c r="F763" s="182" t="s">
        <v>1398</v>
      </c>
      <c r="G763" s="182" t="s">
        <v>13320</v>
      </c>
      <c r="H763" s="183">
        <v>0</v>
      </c>
      <c r="I763" s="184" t="s">
        <v>1755</v>
      </c>
      <c r="J763" s="184" t="s">
        <v>13699</v>
      </c>
      <c r="K763" s="225"/>
      <c r="L763" s="225"/>
      <c r="M763" s="225"/>
      <c r="N763" s="225"/>
      <c r="O763" s="225"/>
      <c r="P763" s="185"/>
      <c r="Q763" s="226"/>
      <c r="R763" s="182" t="s">
        <v>2187</v>
      </c>
      <c r="S763" s="181" t="s">
        <v>12582</v>
      </c>
      <c r="T763" s="181" t="s">
        <v>13599</v>
      </c>
      <c r="U763" s="201"/>
      <c r="V763" s="227">
        <v>333</v>
      </c>
      <c r="X763" s="228">
        <v>0</v>
      </c>
      <c r="AB763" s="229" t="s">
        <v>16240</v>
      </c>
    </row>
    <row r="764" spans="1:28" s="228" customFormat="1" ht="76.5">
      <c r="A764" s="181" t="s">
        <v>2287</v>
      </c>
      <c r="B764" s="182" t="s">
        <v>1132</v>
      </c>
      <c r="C764" s="186" t="s">
        <v>2286</v>
      </c>
      <c r="D764" s="233"/>
      <c r="E764" s="182" t="s">
        <v>1100</v>
      </c>
      <c r="F764" s="182" t="s">
        <v>2287</v>
      </c>
      <c r="G764" s="182" t="s">
        <v>13320</v>
      </c>
      <c r="H764" s="183">
        <v>0</v>
      </c>
      <c r="I764" s="184" t="s">
        <v>1750</v>
      </c>
      <c r="J764" s="184" t="s">
        <v>13699</v>
      </c>
      <c r="K764" s="225"/>
      <c r="L764" s="225"/>
      <c r="M764" s="225"/>
      <c r="N764" s="225"/>
      <c r="O764" s="225"/>
      <c r="P764" s="185"/>
      <c r="Q764" s="226"/>
      <c r="R764" s="182" t="s">
        <v>2286</v>
      </c>
      <c r="S764" s="181" t="s">
        <v>12582</v>
      </c>
      <c r="T764" s="181" t="s">
        <v>13599</v>
      </c>
      <c r="U764" s="201"/>
      <c r="V764" s="227">
        <v>334</v>
      </c>
      <c r="X764" s="228">
        <v>0</v>
      </c>
      <c r="AB764" s="229" t="s">
        <v>16249</v>
      </c>
    </row>
    <row r="765" spans="1:28" s="228" customFormat="1" ht="51">
      <c r="A765" s="181" t="s">
        <v>1416</v>
      </c>
      <c r="B765" s="182" t="s">
        <v>1132</v>
      </c>
      <c r="C765" s="186" t="s">
        <v>15183</v>
      </c>
      <c r="D765" s="233"/>
      <c r="E765" s="182" t="s">
        <v>888</v>
      </c>
      <c r="F765" s="182" t="s">
        <v>1416</v>
      </c>
      <c r="G765" s="182" t="s">
        <v>13320</v>
      </c>
      <c r="H765" s="183">
        <v>0</v>
      </c>
      <c r="I765" s="184" t="s">
        <v>1758</v>
      </c>
      <c r="J765" s="184" t="s">
        <v>1759</v>
      </c>
      <c r="K765" s="225"/>
      <c r="L765" s="225"/>
      <c r="M765" s="225"/>
      <c r="N765" s="225"/>
      <c r="O765" s="225" t="s">
        <v>16539</v>
      </c>
      <c r="P765" s="185"/>
      <c r="Q765" s="226"/>
      <c r="R765" s="182" t="s">
        <v>15183</v>
      </c>
      <c r="S765" s="181" t="s">
        <v>12751</v>
      </c>
      <c r="T765" s="181" t="s">
        <v>11155</v>
      </c>
      <c r="U765" s="201"/>
      <c r="V765" s="227">
        <v>368</v>
      </c>
      <c r="X765" s="228">
        <v>0</v>
      </c>
      <c r="AB765" s="229" t="s">
        <v>16241</v>
      </c>
    </row>
    <row r="766" spans="1:28" s="228" customFormat="1" ht="76.5">
      <c r="A766" s="181" t="s">
        <v>1423</v>
      </c>
      <c r="B766" s="182" t="s">
        <v>1132</v>
      </c>
      <c r="C766" s="186" t="s">
        <v>15184</v>
      </c>
      <c r="D766" s="233"/>
      <c r="E766" s="182" t="s">
        <v>1108</v>
      </c>
      <c r="F766" s="182" t="s">
        <v>1423</v>
      </c>
      <c r="G766" s="182" t="s">
        <v>13320</v>
      </c>
      <c r="H766" s="183">
        <v>0</v>
      </c>
      <c r="I766" s="184" t="s">
        <v>1764</v>
      </c>
      <c r="J766" s="184" t="s">
        <v>1765</v>
      </c>
      <c r="K766" s="225"/>
      <c r="L766" s="225"/>
      <c r="M766" s="225"/>
      <c r="N766" s="225"/>
      <c r="O766" s="225" t="s">
        <v>16539</v>
      </c>
      <c r="P766" s="185"/>
      <c r="Q766" s="226"/>
      <c r="R766" s="182" t="s">
        <v>15184</v>
      </c>
      <c r="S766" s="181" t="s">
        <v>12648</v>
      </c>
      <c r="T766" s="181" t="s">
        <v>6744</v>
      </c>
      <c r="U766" s="201"/>
      <c r="V766" s="227">
        <v>370</v>
      </c>
      <c r="X766" s="228">
        <v>0</v>
      </c>
      <c r="AB766" s="229" t="s">
        <v>16245</v>
      </c>
    </row>
    <row r="767" spans="1:28" s="228" customFormat="1" ht="63.75">
      <c r="A767" s="181" t="s">
        <v>1419</v>
      </c>
      <c r="B767" s="182" t="s">
        <v>1132</v>
      </c>
      <c r="C767" s="186" t="s">
        <v>1418</v>
      </c>
      <c r="D767" s="233"/>
      <c r="E767" s="182" t="s">
        <v>1101</v>
      </c>
      <c r="F767" s="182" t="s">
        <v>1419</v>
      </c>
      <c r="G767" s="182" t="s">
        <v>13320</v>
      </c>
      <c r="H767" s="183">
        <v>0</v>
      </c>
      <c r="I767" s="184" t="s">
        <v>1762</v>
      </c>
      <c r="J767" s="184" t="s">
        <v>4248</v>
      </c>
      <c r="K767" s="225"/>
      <c r="L767" s="225"/>
      <c r="M767" s="225"/>
      <c r="N767" s="225"/>
      <c r="O767" s="225" t="s">
        <v>16539</v>
      </c>
      <c r="P767" s="185"/>
      <c r="Q767" s="226"/>
      <c r="R767" s="182" t="s">
        <v>1418</v>
      </c>
      <c r="S767" s="181" t="s">
        <v>12591</v>
      </c>
      <c r="T767" s="181" t="s">
        <v>4247</v>
      </c>
      <c r="U767" s="201"/>
      <c r="V767" s="227">
        <v>327</v>
      </c>
      <c r="X767" s="228">
        <v>0</v>
      </c>
      <c r="AB767" s="229" t="s">
        <v>16243</v>
      </c>
    </row>
    <row r="768" spans="1:28" s="228" customFormat="1" ht="127.5">
      <c r="A768" s="181" t="s">
        <v>1399</v>
      </c>
      <c r="B768" s="182" t="s">
        <v>1132</v>
      </c>
      <c r="C768" s="186" t="s">
        <v>2184</v>
      </c>
      <c r="D768" s="233"/>
      <c r="E768" s="182" t="s">
        <v>1100</v>
      </c>
      <c r="F768" s="182" t="s">
        <v>1399</v>
      </c>
      <c r="G768" s="182" t="s">
        <v>13320</v>
      </c>
      <c r="H768" s="183">
        <v>0</v>
      </c>
      <c r="I768" s="184" t="s">
        <v>1730</v>
      </c>
      <c r="J768" s="184" t="s">
        <v>13699</v>
      </c>
      <c r="K768" s="225"/>
      <c r="L768" s="225"/>
      <c r="M768" s="225"/>
      <c r="N768" s="225"/>
      <c r="O768" s="225"/>
      <c r="P768" s="185"/>
      <c r="Q768" s="226"/>
      <c r="R768" s="182" t="s">
        <v>2184</v>
      </c>
      <c r="S768" s="181" t="s">
        <v>12582</v>
      </c>
      <c r="T768" s="181" t="s">
        <v>13599</v>
      </c>
      <c r="U768" s="201"/>
      <c r="V768" s="227">
        <v>338</v>
      </c>
      <c r="X768" s="228">
        <v>0</v>
      </c>
      <c r="AB768" s="229" t="s">
        <v>16308</v>
      </c>
    </row>
    <row r="769" spans="1:28" s="228" customFormat="1" ht="51">
      <c r="A769" s="181" t="s">
        <v>1426</v>
      </c>
      <c r="B769" s="182" t="s">
        <v>1132</v>
      </c>
      <c r="C769" s="186" t="s">
        <v>15187</v>
      </c>
      <c r="D769" s="233"/>
      <c r="E769" s="182" t="s">
        <v>1113</v>
      </c>
      <c r="F769" s="182" t="s">
        <v>1426</v>
      </c>
      <c r="G769" s="182" t="s">
        <v>13320</v>
      </c>
      <c r="H769" s="183">
        <v>0</v>
      </c>
      <c r="I769" s="184" t="s">
        <v>1756</v>
      </c>
      <c r="J769" s="184" t="s">
        <v>1757</v>
      </c>
      <c r="K769" s="225"/>
      <c r="L769" s="225"/>
      <c r="M769" s="225"/>
      <c r="N769" s="225"/>
      <c r="O769" s="225"/>
      <c r="P769" s="185"/>
      <c r="Q769" s="226"/>
      <c r="R769" s="182" t="s">
        <v>15187</v>
      </c>
      <c r="S769" s="181" t="s">
        <v>12691</v>
      </c>
      <c r="T769" s="181" t="s">
        <v>8724</v>
      </c>
      <c r="U769" s="201"/>
      <c r="V769" s="227">
        <v>340</v>
      </c>
      <c r="X769" s="228">
        <v>0</v>
      </c>
      <c r="AB769" s="229" t="s">
        <v>16398</v>
      </c>
    </row>
    <row r="770" spans="1:28" s="228" customFormat="1" ht="51">
      <c r="A770" s="181" t="s">
        <v>16540</v>
      </c>
      <c r="B770" s="182" t="s">
        <v>1132</v>
      </c>
      <c r="C770" s="186" t="s">
        <v>16541</v>
      </c>
      <c r="D770" s="233"/>
      <c r="E770" s="182" t="s">
        <v>16542</v>
      </c>
      <c r="F770" s="182" t="s">
        <v>16540</v>
      </c>
      <c r="G770" s="182" t="s">
        <v>13320</v>
      </c>
      <c r="H770" s="183">
        <v>0</v>
      </c>
      <c r="I770" s="184" t="s">
        <v>16543</v>
      </c>
      <c r="J770" s="184" t="s">
        <v>8256</v>
      </c>
      <c r="K770" s="225"/>
      <c r="L770" s="225"/>
      <c r="M770" s="225"/>
      <c r="N770" s="225"/>
      <c r="O770" s="225"/>
      <c r="P770" s="185"/>
      <c r="Q770" s="226"/>
      <c r="R770" s="182" t="s">
        <v>16541</v>
      </c>
      <c r="S770" s="181" t="s">
        <v>490</v>
      </c>
      <c r="T770" s="181" t="s">
        <v>16544</v>
      </c>
      <c r="U770" s="201"/>
      <c r="V770" s="227">
        <v>342</v>
      </c>
      <c r="X770" s="228">
        <v>0</v>
      </c>
      <c r="AB770" s="229" t="s">
        <v>16545</v>
      </c>
    </row>
    <row r="771" spans="1:28" s="228" customFormat="1" ht="76.5">
      <c r="A771" s="181" t="s">
        <v>1769</v>
      </c>
      <c r="B771" s="182" t="s">
        <v>1132</v>
      </c>
      <c r="C771" s="186" t="s">
        <v>12513</v>
      </c>
      <c r="D771" s="233"/>
      <c r="E771" s="182" t="s">
        <v>1096</v>
      </c>
      <c r="F771" s="182" t="s">
        <v>1769</v>
      </c>
      <c r="G771" s="182" t="s">
        <v>13320</v>
      </c>
      <c r="H771" s="183">
        <v>0</v>
      </c>
      <c r="I771" s="184" t="s">
        <v>1731</v>
      </c>
      <c r="J771" s="184" t="s">
        <v>1770</v>
      </c>
      <c r="K771" s="225"/>
      <c r="L771" s="225"/>
      <c r="M771" s="225"/>
      <c r="N771" s="225"/>
      <c r="O771" s="225"/>
      <c r="P771" s="185"/>
      <c r="Q771" s="226"/>
      <c r="R771" s="182" t="s">
        <v>12513</v>
      </c>
      <c r="S771" s="181" t="s">
        <v>12565</v>
      </c>
      <c r="T771" s="181" t="s">
        <v>3458</v>
      </c>
      <c r="U771" s="201"/>
      <c r="V771" s="227">
        <v>359</v>
      </c>
      <c r="X771" s="228">
        <v>0</v>
      </c>
      <c r="AB771" s="229" t="s">
        <v>16330</v>
      </c>
    </row>
    <row r="772" spans="1:28" s="228" customFormat="1" ht="127.5">
      <c r="A772" s="181" t="s">
        <v>1400</v>
      </c>
      <c r="B772" s="182" t="s">
        <v>1132</v>
      </c>
      <c r="C772" s="186" t="s">
        <v>2185</v>
      </c>
      <c r="D772" s="233"/>
      <c r="E772" s="182" t="s">
        <v>1100</v>
      </c>
      <c r="F772" s="182" t="s">
        <v>1400</v>
      </c>
      <c r="G772" s="182" t="s">
        <v>13320</v>
      </c>
      <c r="H772" s="183">
        <v>0</v>
      </c>
      <c r="I772" s="184" t="s">
        <v>1754</v>
      </c>
      <c r="J772" s="184" t="s">
        <v>13704</v>
      </c>
      <c r="K772" s="225"/>
      <c r="L772" s="225"/>
      <c r="M772" s="225"/>
      <c r="N772" s="225"/>
      <c r="O772" s="225"/>
      <c r="P772" s="185"/>
      <c r="Q772" s="226"/>
      <c r="R772" s="182" t="s">
        <v>2185</v>
      </c>
      <c r="S772" s="181" t="s">
        <v>12582</v>
      </c>
      <c r="T772" s="181" t="s">
        <v>13604</v>
      </c>
      <c r="U772" s="201"/>
      <c r="V772" s="227">
        <v>376</v>
      </c>
      <c r="X772" s="228">
        <v>0</v>
      </c>
      <c r="AB772" s="229" t="s">
        <v>16310</v>
      </c>
    </row>
    <row r="773" spans="1:28" s="228" customFormat="1" ht="51">
      <c r="A773" s="181" t="s">
        <v>1829</v>
      </c>
      <c r="B773" s="182" t="s">
        <v>1131</v>
      </c>
      <c r="C773" s="186" t="s">
        <v>13012</v>
      </c>
      <c r="D773" s="233"/>
      <c r="E773" s="182" t="s">
        <v>1095</v>
      </c>
      <c r="F773" s="182" t="s">
        <v>1829</v>
      </c>
      <c r="G773" s="182" t="s">
        <v>13320</v>
      </c>
      <c r="H773" s="183">
        <v>0</v>
      </c>
      <c r="I773" s="184" t="s">
        <v>1830</v>
      </c>
      <c r="J773" s="184" t="s">
        <v>3177</v>
      </c>
      <c r="K773" s="225"/>
      <c r="L773" s="225"/>
      <c r="M773" s="225"/>
      <c r="N773" s="225"/>
      <c r="O773" s="225" t="s">
        <v>16539</v>
      </c>
      <c r="P773" s="185"/>
      <c r="Q773" s="226"/>
      <c r="R773" s="182" t="s">
        <v>13012</v>
      </c>
      <c r="S773" s="181" t="s">
        <v>12554</v>
      </c>
      <c r="T773" s="181" t="s">
        <v>3176</v>
      </c>
      <c r="U773" s="201"/>
      <c r="V773" s="227">
        <v>454</v>
      </c>
      <c r="X773" s="228">
        <v>0</v>
      </c>
      <c r="AB773" s="229" t="s">
        <v>15674</v>
      </c>
    </row>
    <row r="774" spans="1:28" s="228" customFormat="1" ht="63.75">
      <c r="A774" s="181" t="s">
        <v>1404</v>
      </c>
      <c r="B774" s="182" t="s">
        <v>1131</v>
      </c>
      <c r="C774" s="186" t="s">
        <v>1403</v>
      </c>
      <c r="D774" s="233"/>
      <c r="E774" s="182" t="s">
        <v>1105</v>
      </c>
      <c r="F774" s="182" t="s">
        <v>1404</v>
      </c>
      <c r="G774" s="182" t="s">
        <v>13320</v>
      </c>
      <c r="H774" s="183">
        <v>0</v>
      </c>
      <c r="I774" s="184" t="s">
        <v>1779</v>
      </c>
      <c r="J774" s="184" t="s">
        <v>12931</v>
      </c>
      <c r="K774" s="225"/>
      <c r="L774" s="225"/>
      <c r="M774" s="225"/>
      <c r="N774" s="225"/>
      <c r="O774" s="225"/>
      <c r="P774" s="185"/>
      <c r="Q774" s="226"/>
      <c r="R774" s="182" t="s">
        <v>1403</v>
      </c>
      <c r="S774" s="181" t="s">
        <v>12635</v>
      </c>
      <c r="T774" s="181" t="s">
        <v>6085</v>
      </c>
      <c r="U774" s="201"/>
      <c r="V774" s="227">
        <v>477</v>
      </c>
      <c r="X774" s="228">
        <v>0</v>
      </c>
      <c r="AB774" s="229" t="s">
        <v>15692</v>
      </c>
    </row>
    <row r="775" spans="1:28" s="228" customFormat="1" ht="51">
      <c r="A775" s="181" t="s">
        <v>15213</v>
      </c>
      <c r="B775" s="182" t="s">
        <v>1131</v>
      </c>
      <c r="C775" s="186" t="s">
        <v>15212</v>
      </c>
      <c r="D775" s="233"/>
      <c r="E775" s="182" t="s">
        <v>1105</v>
      </c>
      <c r="F775" s="182" t="s">
        <v>15213</v>
      </c>
      <c r="G775" s="182" t="s">
        <v>13320</v>
      </c>
      <c r="H775" s="183">
        <v>0</v>
      </c>
      <c r="I775" s="184" t="s">
        <v>15253</v>
      </c>
      <c r="J775" s="184" t="s">
        <v>12931</v>
      </c>
      <c r="K775" s="225"/>
      <c r="L775" s="225"/>
      <c r="M775" s="225"/>
      <c r="N775" s="225"/>
      <c r="O775" s="225"/>
      <c r="P775" s="185"/>
      <c r="Q775" s="226"/>
      <c r="R775" s="182" t="s">
        <v>15212</v>
      </c>
      <c r="S775" s="181" t="s">
        <v>12635</v>
      </c>
      <c r="T775" s="181" t="s">
        <v>6085</v>
      </c>
      <c r="U775" s="201"/>
      <c r="V775" s="227">
        <v>481</v>
      </c>
      <c r="X775" s="228">
        <v>0</v>
      </c>
      <c r="AB775" s="229" t="s">
        <v>15691</v>
      </c>
    </row>
    <row r="776" spans="1:28" s="228" customFormat="1" ht="102">
      <c r="A776" s="181" t="s">
        <v>2553</v>
      </c>
      <c r="B776" s="182" t="s">
        <v>1131</v>
      </c>
      <c r="C776" s="186" t="s">
        <v>2552</v>
      </c>
      <c r="D776" s="233"/>
      <c r="E776" s="182" t="s">
        <v>1100</v>
      </c>
      <c r="F776" s="182" t="s">
        <v>2553</v>
      </c>
      <c r="G776" s="182" t="s">
        <v>13320</v>
      </c>
      <c r="H776" s="183">
        <v>0</v>
      </c>
      <c r="I776" s="184" t="s">
        <v>1838</v>
      </c>
      <c r="J776" s="184" t="s">
        <v>13704</v>
      </c>
      <c r="K776" s="225"/>
      <c r="L776" s="225"/>
      <c r="M776" s="225"/>
      <c r="N776" s="225"/>
      <c r="O776" s="225"/>
      <c r="P776" s="185"/>
      <c r="Q776" s="226"/>
      <c r="R776" s="182" t="s">
        <v>2552</v>
      </c>
      <c r="S776" s="181" t="s">
        <v>12582</v>
      </c>
      <c r="T776" s="181" t="s">
        <v>13604</v>
      </c>
      <c r="U776" s="201"/>
      <c r="V776" s="227">
        <v>434</v>
      </c>
      <c r="X776" s="228">
        <v>0</v>
      </c>
      <c r="AB776" s="229" t="s">
        <v>15721</v>
      </c>
    </row>
    <row r="777" spans="1:28" s="228" customFormat="1" ht="51">
      <c r="A777" s="181" t="s">
        <v>13264</v>
      </c>
      <c r="B777" s="182" t="s">
        <v>1131</v>
      </c>
      <c r="C777" s="186" t="s">
        <v>13263</v>
      </c>
      <c r="D777" s="233"/>
      <c r="E777" s="182" t="s">
        <v>2456</v>
      </c>
      <c r="F777" s="182" t="s">
        <v>13264</v>
      </c>
      <c r="G777" s="182" t="s">
        <v>13320</v>
      </c>
      <c r="H777" s="183">
        <v>0</v>
      </c>
      <c r="I777" s="184" t="s">
        <v>13265</v>
      </c>
      <c r="J777" s="184" t="s">
        <v>1748</v>
      </c>
      <c r="K777" s="225"/>
      <c r="L777" s="225"/>
      <c r="M777" s="225"/>
      <c r="N777" s="225"/>
      <c r="O777" s="225"/>
      <c r="P777" s="185"/>
      <c r="Q777" s="226"/>
      <c r="R777" s="182" t="s">
        <v>13263</v>
      </c>
      <c r="S777" s="181" t="s">
        <v>12766</v>
      </c>
      <c r="T777" s="181" t="s">
        <v>12014</v>
      </c>
      <c r="U777" s="201"/>
      <c r="V777" s="227">
        <v>507</v>
      </c>
      <c r="X777" s="228">
        <v>0</v>
      </c>
      <c r="AB777" s="229" t="s">
        <v>15675</v>
      </c>
    </row>
    <row r="778" spans="1:28" s="228" customFormat="1" ht="63.75">
      <c r="A778" s="181" t="s">
        <v>1402</v>
      </c>
      <c r="B778" s="182" t="s">
        <v>1131</v>
      </c>
      <c r="C778" s="186" t="s">
        <v>1401</v>
      </c>
      <c r="D778" s="233"/>
      <c r="E778" s="182" t="s">
        <v>881</v>
      </c>
      <c r="F778" s="182" t="s">
        <v>1402</v>
      </c>
      <c r="G778" s="182" t="s">
        <v>13320</v>
      </c>
      <c r="H778" s="183">
        <v>0</v>
      </c>
      <c r="I778" s="184" t="s">
        <v>13022</v>
      </c>
      <c r="J778" s="184" t="s">
        <v>9530</v>
      </c>
      <c r="K778" s="225"/>
      <c r="L778" s="225"/>
      <c r="M778" s="225"/>
      <c r="N778" s="225"/>
      <c r="O778" s="225"/>
      <c r="P778" s="185"/>
      <c r="Q778" s="226"/>
      <c r="R778" s="182" t="s">
        <v>1401</v>
      </c>
      <c r="S778" s="181" t="s">
        <v>12710</v>
      </c>
      <c r="T778" s="181" t="s">
        <v>9529</v>
      </c>
      <c r="U778" s="201"/>
      <c r="V778" s="227">
        <v>469</v>
      </c>
      <c r="X778" s="228">
        <v>0</v>
      </c>
      <c r="AB778" s="229" t="s">
        <v>15772</v>
      </c>
    </row>
    <row r="779" spans="1:28" s="228" customFormat="1" ht="51">
      <c r="A779" s="181" t="s">
        <v>14119</v>
      </c>
      <c r="B779" s="182" t="s">
        <v>1131</v>
      </c>
      <c r="C779" s="186" t="s">
        <v>13016</v>
      </c>
      <c r="D779" s="233"/>
      <c r="E779" s="182" t="s">
        <v>1105</v>
      </c>
      <c r="F779" s="182" t="s">
        <v>14119</v>
      </c>
      <c r="G779" s="182" t="s">
        <v>13320</v>
      </c>
      <c r="H779" s="183">
        <v>0</v>
      </c>
      <c r="I779" s="184" t="s">
        <v>15252</v>
      </c>
      <c r="J779" s="184" t="s">
        <v>12931</v>
      </c>
      <c r="K779" s="225"/>
      <c r="L779" s="225"/>
      <c r="M779" s="225"/>
      <c r="N779" s="225"/>
      <c r="O779" s="225"/>
      <c r="P779" s="185"/>
      <c r="Q779" s="226"/>
      <c r="R779" s="182" t="s">
        <v>13016</v>
      </c>
      <c r="S779" s="181" t="s">
        <v>12635</v>
      </c>
      <c r="T779" s="181" t="s">
        <v>6085</v>
      </c>
      <c r="U779" s="201"/>
      <c r="V779" s="227">
        <v>479</v>
      </c>
      <c r="X779" s="228">
        <v>0</v>
      </c>
      <c r="AB779" s="229" t="s">
        <v>15693</v>
      </c>
    </row>
    <row r="780" spans="1:28" s="228" customFormat="1" ht="63.75">
      <c r="A780" s="181" t="s">
        <v>13884</v>
      </c>
      <c r="B780" s="182" t="s">
        <v>1131</v>
      </c>
      <c r="C780" s="186" t="s">
        <v>13883</v>
      </c>
      <c r="D780" s="233"/>
      <c r="E780" s="182" t="s">
        <v>1100</v>
      </c>
      <c r="F780" s="182" t="s">
        <v>13884</v>
      </c>
      <c r="G780" s="182" t="s">
        <v>13320</v>
      </c>
      <c r="H780" s="183">
        <v>0</v>
      </c>
      <c r="I780" s="184" t="s">
        <v>13922</v>
      </c>
      <c r="J780" s="184" t="s">
        <v>13697</v>
      </c>
      <c r="K780" s="225"/>
      <c r="L780" s="225"/>
      <c r="M780" s="225"/>
      <c r="N780" s="225"/>
      <c r="O780" s="225"/>
      <c r="P780" s="185"/>
      <c r="Q780" s="226"/>
      <c r="R780" s="182" t="s">
        <v>13883</v>
      </c>
      <c r="S780" s="181" t="s">
        <v>12582</v>
      </c>
      <c r="T780" s="181" t="s">
        <v>13597</v>
      </c>
      <c r="U780" s="201"/>
      <c r="V780" s="227">
        <v>447</v>
      </c>
      <c r="X780" s="228">
        <v>0</v>
      </c>
      <c r="AB780" s="229" t="s">
        <v>15822</v>
      </c>
    </row>
    <row r="781" spans="1:28" s="228" customFormat="1" ht="89.25">
      <c r="A781" s="181" t="s">
        <v>13890</v>
      </c>
      <c r="B781" s="182" t="s">
        <v>1131</v>
      </c>
      <c r="C781" s="186" t="s">
        <v>13889</v>
      </c>
      <c r="D781" s="233"/>
      <c r="E781" s="182" t="s">
        <v>892</v>
      </c>
      <c r="F781" s="182" t="s">
        <v>13890</v>
      </c>
      <c r="G781" s="182" t="s">
        <v>13320</v>
      </c>
      <c r="H781" s="183">
        <v>0</v>
      </c>
      <c r="I781" s="184" t="s">
        <v>13916</v>
      </c>
      <c r="J781" s="184" t="s">
        <v>12213</v>
      </c>
      <c r="K781" s="225"/>
      <c r="L781" s="225"/>
      <c r="M781" s="225"/>
      <c r="N781" s="225"/>
      <c r="O781" s="225"/>
      <c r="P781" s="185"/>
      <c r="Q781" s="226"/>
      <c r="R781" s="182" t="s">
        <v>13889</v>
      </c>
      <c r="S781" s="181" t="s">
        <v>12774</v>
      </c>
      <c r="T781" s="181" t="s">
        <v>12212</v>
      </c>
      <c r="U781" s="201"/>
      <c r="V781" s="227">
        <v>501</v>
      </c>
      <c r="X781" s="228">
        <v>0</v>
      </c>
      <c r="AB781" s="229" t="s">
        <v>15775</v>
      </c>
    </row>
    <row r="782" spans="1:28" s="228" customFormat="1" ht="89.25">
      <c r="A782" s="181" t="s">
        <v>13010</v>
      </c>
      <c r="B782" s="182" t="s">
        <v>1131</v>
      </c>
      <c r="C782" s="186" t="s">
        <v>13009</v>
      </c>
      <c r="D782" s="233"/>
      <c r="E782" s="182" t="s">
        <v>1100</v>
      </c>
      <c r="F782" s="182" t="s">
        <v>13010</v>
      </c>
      <c r="G782" s="182" t="s">
        <v>13320</v>
      </c>
      <c r="H782" s="183">
        <v>0</v>
      </c>
      <c r="I782" s="184" t="s">
        <v>13028</v>
      </c>
      <c r="J782" s="184" t="s">
        <v>13682</v>
      </c>
      <c r="K782" s="225"/>
      <c r="L782" s="225"/>
      <c r="M782" s="225"/>
      <c r="N782" s="225"/>
      <c r="O782" s="225"/>
      <c r="P782" s="185"/>
      <c r="Q782" s="226"/>
      <c r="R782" s="182" t="s">
        <v>13009</v>
      </c>
      <c r="S782" s="181" t="s">
        <v>12582</v>
      </c>
      <c r="T782" s="181" t="s">
        <v>13582</v>
      </c>
      <c r="U782" s="201"/>
      <c r="V782" s="227">
        <v>393</v>
      </c>
      <c r="X782" s="228">
        <v>0</v>
      </c>
      <c r="AB782" s="229" t="s">
        <v>15761</v>
      </c>
    </row>
    <row r="783" spans="1:28" s="228" customFormat="1" ht="76.5">
      <c r="A783" s="181" t="s">
        <v>2298</v>
      </c>
      <c r="B783" s="182" t="s">
        <v>1131</v>
      </c>
      <c r="C783" s="186" t="s">
        <v>2297</v>
      </c>
      <c r="D783" s="233"/>
      <c r="E783" s="182" t="s">
        <v>1100</v>
      </c>
      <c r="F783" s="182" t="s">
        <v>2298</v>
      </c>
      <c r="G783" s="182" t="s">
        <v>13320</v>
      </c>
      <c r="H783" s="183">
        <v>0</v>
      </c>
      <c r="I783" s="184" t="s">
        <v>1786</v>
      </c>
      <c r="J783" s="184" t="s">
        <v>13699</v>
      </c>
      <c r="K783" s="225"/>
      <c r="L783" s="225"/>
      <c r="M783" s="225"/>
      <c r="N783" s="225"/>
      <c r="O783" s="225"/>
      <c r="P783" s="185"/>
      <c r="Q783" s="226"/>
      <c r="R783" s="182" t="s">
        <v>2297</v>
      </c>
      <c r="S783" s="181" t="s">
        <v>12582</v>
      </c>
      <c r="T783" s="181" t="s">
        <v>13599</v>
      </c>
      <c r="U783" s="201"/>
      <c r="V783" s="227">
        <v>437</v>
      </c>
      <c r="X783" s="228">
        <v>0</v>
      </c>
      <c r="AB783" s="229" t="s">
        <v>15768</v>
      </c>
    </row>
    <row r="784" spans="1:28" s="228" customFormat="1" ht="76.5">
      <c r="A784" s="181" t="s">
        <v>139</v>
      </c>
      <c r="B784" s="182" t="s">
        <v>1131</v>
      </c>
      <c r="C784" s="186" t="s">
        <v>2182</v>
      </c>
      <c r="D784" s="233"/>
      <c r="E784" s="182" t="s">
        <v>1096</v>
      </c>
      <c r="F784" s="182" t="s">
        <v>139</v>
      </c>
      <c r="G784" s="182" t="s">
        <v>13320</v>
      </c>
      <c r="H784" s="183">
        <v>0</v>
      </c>
      <c r="I784" s="184" t="s">
        <v>1731</v>
      </c>
      <c r="J784" s="184" t="s">
        <v>1554</v>
      </c>
      <c r="K784" s="225"/>
      <c r="L784" s="225"/>
      <c r="M784" s="225"/>
      <c r="N784" s="225"/>
      <c r="O784" s="225"/>
      <c r="P784" s="185"/>
      <c r="Q784" s="226"/>
      <c r="R784" s="182" t="s">
        <v>2182</v>
      </c>
      <c r="S784" s="181" t="s">
        <v>12565</v>
      </c>
      <c r="T784" s="181" t="s">
        <v>3458</v>
      </c>
      <c r="U784" s="201"/>
      <c r="V784" s="227">
        <v>448</v>
      </c>
      <c r="X784" s="228">
        <v>0</v>
      </c>
      <c r="AB784" s="229" t="s">
        <v>15855</v>
      </c>
    </row>
    <row r="785" spans="1:28" s="228" customFormat="1" ht="51">
      <c r="A785" s="181" t="s">
        <v>1326</v>
      </c>
      <c r="B785" s="182" t="s">
        <v>1131</v>
      </c>
      <c r="C785" s="186" t="s">
        <v>2362</v>
      </c>
      <c r="D785" s="233"/>
      <c r="E785" s="182" t="s">
        <v>1096</v>
      </c>
      <c r="F785" s="182" t="s">
        <v>1326</v>
      </c>
      <c r="G785" s="182" t="s">
        <v>13320</v>
      </c>
      <c r="H785" s="183">
        <v>0</v>
      </c>
      <c r="I785" s="184" t="s">
        <v>1778</v>
      </c>
      <c r="J785" s="184" t="s">
        <v>1782</v>
      </c>
      <c r="K785" s="225"/>
      <c r="L785" s="225"/>
      <c r="M785" s="225"/>
      <c r="N785" s="225"/>
      <c r="O785" s="225"/>
      <c r="P785" s="185"/>
      <c r="Q785" s="226"/>
      <c r="R785" s="182" t="s">
        <v>2362</v>
      </c>
      <c r="S785" s="181" t="s">
        <v>12565</v>
      </c>
      <c r="T785" s="181" t="s">
        <v>3483</v>
      </c>
      <c r="U785" s="201"/>
      <c r="V785" s="227">
        <v>450</v>
      </c>
      <c r="X785" s="228">
        <v>0</v>
      </c>
      <c r="AB785" s="229" t="s">
        <v>15841</v>
      </c>
    </row>
    <row r="786" spans="1:28" s="228" customFormat="1" ht="38.25">
      <c r="A786" s="181" t="s">
        <v>1831</v>
      </c>
      <c r="B786" s="182" t="s">
        <v>1131</v>
      </c>
      <c r="C786" s="186" t="s">
        <v>13013</v>
      </c>
      <c r="D786" s="233"/>
      <c r="E786" s="182" t="s">
        <v>1102</v>
      </c>
      <c r="F786" s="182" t="s">
        <v>1831</v>
      </c>
      <c r="G786" s="182" t="s">
        <v>13320</v>
      </c>
      <c r="H786" s="183">
        <v>0</v>
      </c>
      <c r="I786" s="184" t="s">
        <v>1832</v>
      </c>
      <c r="J786" s="184" t="s">
        <v>12491</v>
      </c>
      <c r="K786" s="225"/>
      <c r="L786" s="225"/>
      <c r="M786" s="225"/>
      <c r="N786" s="225"/>
      <c r="O786" s="225"/>
      <c r="P786" s="185"/>
      <c r="Q786" s="226"/>
      <c r="R786" s="182" t="s">
        <v>13013</v>
      </c>
      <c r="S786" s="181" t="s">
        <v>12602</v>
      </c>
      <c r="T786" s="181" t="s">
        <v>4755</v>
      </c>
      <c r="U786" s="201"/>
      <c r="V786" s="227">
        <v>455</v>
      </c>
      <c r="X786" s="228">
        <v>0</v>
      </c>
      <c r="AB786" s="229" t="s">
        <v>15724</v>
      </c>
    </row>
    <row r="787" spans="1:28" s="228" customFormat="1" ht="76.5">
      <c r="A787" s="181" t="s">
        <v>1828</v>
      </c>
      <c r="B787" s="182" t="s">
        <v>1131</v>
      </c>
      <c r="C787" s="186" t="s">
        <v>12513</v>
      </c>
      <c r="D787" s="233"/>
      <c r="E787" s="182" t="s">
        <v>1096</v>
      </c>
      <c r="F787" s="182" t="s">
        <v>1828</v>
      </c>
      <c r="G787" s="182" t="s">
        <v>13320</v>
      </c>
      <c r="H787" s="183">
        <v>0</v>
      </c>
      <c r="I787" s="184" t="s">
        <v>1731</v>
      </c>
      <c r="J787" s="184" t="s">
        <v>1770</v>
      </c>
      <c r="K787" s="225"/>
      <c r="L787" s="225"/>
      <c r="M787" s="225"/>
      <c r="N787" s="225"/>
      <c r="O787" s="225"/>
      <c r="P787" s="185"/>
      <c r="Q787" s="226"/>
      <c r="R787" s="182" t="s">
        <v>12513</v>
      </c>
      <c r="S787" s="181" t="s">
        <v>12565</v>
      </c>
      <c r="T787" s="181" t="s">
        <v>3458</v>
      </c>
      <c r="U787" s="201"/>
      <c r="V787" s="227">
        <v>495</v>
      </c>
      <c r="X787" s="228">
        <v>0</v>
      </c>
      <c r="AB787" s="229" t="s">
        <v>15852</v>
      </c>
    </row>
    <row r="788" spans="1:28" s="228" customFormat="1" ht="38.25">
      <c r="A788" s="181" t="s">
        <v>15688</v>
      </c>
      <c r="B788" s="182" t="s">
        <v>1131</v>
      </c>
      <c r="C788" s="186" t="s">
        <v>15689</v>
      </c>
      <c r="D788" s="233"/>
      <c r="E788" s="182" t="s">
        <v>1105</v>
      </c>
      <c r="F788" s="182" t="s">
        <v>15688</v>
      </c>
      <c r="G788" s="182" t="s">
        <v>13320</v>
      </c>
      <c r="H788" s="183">
        <v>0</v>
      </c>
      <c r="I788" s="184" t="s">
        <v>15248</v>
      </c>
      <c r="J788" s="184" t="s">
        <v>12931</v>
      </c>
      <c r="K788" s="225"/>
      <c r="L788" s="225"/>
      <c r="M788" s="225"/>
      <c r="N788" s="225"/>
      <c r="O788" s="225"/>
      <c r="P788" s="185"/>
      <c r="Q788" s="226"/>
      <c r="R788" s="182" t="s">
        <v>15689</v>
      </c>
      <c r="S788" s="181" t="s">
        <v>12635</v>
      </c>
      <c r="T788" s="181" t="s">
        <v>6085</v>
      </c>
      <c r="U788" s="201"/>
      <c r="V788" s="227">
        <v>486</v>
      </c>
      <c r="X788" s="228">
        <v>0</v>
      </c>
      <c r="AB788" s="229" t="s">
        <v>15690</v>
      </c>
    </row>
    <row r="789" spans="1:28" s="228" customFormat="1" ht="51">
      <c r="A789" s="181" t="s">
        <v>15217</v>
      </c>
      <c r="B789" s="182" t="s">
        <v>1131</v>
      </c>
      <c r="C789" s="186" t="s">
        <v>15216</v>
      </c>
      <c r="D789" s="233"/>
      <c r="E789" s="182" t="s">
        <v>1105</v>
      </c>
      <c r="F789" s="182" t="s">
        <v>15217</v>
      </c>
      <c r="G789" s="182" t="s">
        <v>13320</v>
      </c>
      <c r="H789" s="183">
        <v>0</v>
      </c>
      <c r="I789" s="184" t="s">
        <v>15254</v>
      </c>
      <c r="J789" s="184" t="s">
        <v>12931</v>
      </c>
      <c r="K789" s="225"/>
      <c r="L789" s="225"/>
      <c r="M789" s="225"/>
      <c r="N789" s="225"/>
      <c r="O789" s="225"/>
      <c r="P789" s="185"/>
      <c r="Q789" s="226"/>
      <c r="R789" s="182" t="s">
        <v>15216</v>
      </c>
      <c r="S789" s="181" t="s">
        <v>12635</v>
      </c>
      <c r="T789" s="181" t="s">
        <v>6085</v>
      </c>
      <c r="U789" s="201"/>
      <c r="V789" s="227">
        <v>485</v>
      </c>
      <c r="X789" s="228">
        <v>0</v>
      </c>
      <c r="AB789" s="229" t="s">
        <v>15818</v>
      </c>
    </row>
    <row r="790" spans="1:28" s="228" customFormat="1" ht="102">
      <c r="A790" s="181" t="s">
        <v>13892</v>
      </c>
      <c r="B790" s="182" t="s">
        <v>1131</v>
      </c>
      <c r="C790" s="186" t="s">
        <v>13891</v>
      </c>
      <c r="D790" s="233"/>
      <c r="E790" s="182" t="s">
        <v>1100</v>
      </c>
      <c r="F790" s="182" t="s">
        <v>13892</v>
      </c>
      <c r="G790" s="182" t="s">
        <v>13320</v>
      </c>
      <c r="H790" s="183">
        <v>0</v>
      </c>
      <c r="I790" s="184" t="s">
        <v>2470</v>
      </c>
      <c r="J790" s="184" t="s">
        <v>13708</v>
      </c>
      <c r="K790" s="225"/>
      <c r="L790" s="225"/>
      <c r="M790" s="225"/>
      <c r="N790" s="225"/>
      <c r="O790" s="225"/>
      <c r="P790" s="185"/>
      <c r="Q790" s="226"/>
      <c r="R790" s="182" t="s">
        <v>13891</v>
      </c>
      <c r="S790" s="181" t="s">
        <v>12582</v>
      </c>
      <c r="T790" s="181" t="s">
        <v>13608</v>
      </c>
      <c r="U790" s="201"/>
      <c r="V790" s="227">
        <v>528</v>
      </c>
      <c r="X790" s="228">
        <v>0</v>
      </c>
      <c r="AB790" s="229" t="s">
        <v>15808</v>
      </c>
    </row>
    <row r="791" spans="1:28" s="228" customFormat="1" ht="38.25">
      <c r="A791" s="181" t="s">
        <v>13957</v>
      </c>
      <c r="B791" s="182" t="s">
        <v>1131</v>
      </c>
      <c r="C791" s="186" t="s">
        <v>13942</v>
      </c>
      <c r="D791" s="233"/>
      <c r="E791" s="182" t="s">
        <v>13185</v>
      </c>
      <c r="F791" s="182" t="s">
        <v>13957</v>
      </c>
      <c r="G791" s="182" t="s">
        <v>13320</v>
      </c>
      <c r="H791" s="183">
        <v>0</v>
      </c>
      <c r="I791" s="184" t="s">
        <v>13969</v>
      </c>
      <c r="J791" s="184" t="s">
        <v>10144</v>
      </c>
      <c r="K791" s="225"/>
      <c r="L791" s="225"/>
      <c r="M791" s="225"/>
      <c r="N791" s="225"/>
      <c r="O791" s="225"/>
      <c r="P791" s="185"/>
      <c r="Q791" s="226"/>
      <c r="R791" s="182" t="s">
        <v>13942</v>
      </c>
      <c r="S791" s="181" t="s">
        <v>12725</v>
      </c>
      <c r="T791" s="181" t="s">
        <v>10141</v>
      </c>
      <c r="U791" s="201"/>
      <c r="V791" s="227">
        <v>446</v>
      </c>
      <c r="X791" s="228">
        <v>0</v>
      </c>
      <c r="AB791" s="229" t="s">
        <v>15821</v>
      </c>
    </row>
    <row r="792" spans="1:28" s="228" customFormat="1" ht="63.75">
      <c r="A792" s="181" t="s">
        <v>13958</v>
      </c>
      <c r="B792" s="182" t="s">
        <v>1131</v>
      </c>
      <c r="C792" s="186" t="s">
        <v>13943</v>
      </c>
      <c r="D792" s="233"/>
      <c r="E792" s="182" t="s">
        <v>1105</v>
      </c>
      <c r="F792" s="182" t="s">
        <v>13958</v>
      </c>
      <c r="G792" s="182" t="s">
        <v>13320</v>
      </c>
      <c r="H792" s="183">
        <v>0</v>
      </c>
      <c r="I792" s="184" t="s">
        <v>15252</v>
      </c>
      <c r="J792" s="184" t="s">
        <v>12931</v>
      </c>
      <c r="K792" s="225"/>
      <c r="L792" s="225"/>
      <c r="M792" s="225"/>
      <c r="N792" s="225"/>
      <c r="O792" s="225"/>
      <c r="P792" s="185"/>
      <c r="Q792" s="226"/>
      <c r="R792" s="182" t="s">
        <v>13943</v>
      </c>
      <c r="S792" s="181" t="s">
        <v>12635</v>
      </c>
      <c r="T792" s="181" t="s">
        <v>6085</v>
      </c>
      <c r="U792" s="201"/>
      <c r="V792" s="227">
        <v>483</v>
      </c>
      <c r="X792" s="228">
        <v>0</v>
      </c>
      <c r="AB792" s="229" t="s">
        <v>15950</v>
      </c>
    </row>
    <row r="793" spans="1:28" s="228" customFormat="1" ht="76.5">
      <c r="A793" s="181" t="s">
        <v>145</v>
      </c>
      <c r="B793" s="182" t="s">
        <v>1133</v>
      </c>
      <c r="C793" s="186" t="s">
        <v>156</v>
      </c>
      <c r="D793" s="233"/>
      <c r="E793" s="182" t="s">
        <v>1100</v>
      </c>
      <c r="F793" s="182" t="s">
        <v>145</v>
      </c>
      <c r="G793" s="182" t="s">
        <v>13320</v>
      </c>
      <c r="H793" s="183">
        <v>0</v>
      </c>
      <c r="I793" s="184" t="s">
        <v>1846</v>
      </c>
      <c r="J793" s="184" t="s">
        <v>13698</v>
      </c>
      <c r="K793" s="225"/>
      <c r="L793" s="225"/>
      <c r="M793" s="225"/>
      <c r="N793" s="225"/>
      <c r="O793" s="225" t="s">
        <v>16539</v>
      </c>
      <c r="P793" s="185"/>
      <c r="Q793" s="226"/>
      <c r="R793" s="182" t="s">
        <v>156</v>
      </c>
      <c r="S793" s="181" t="s">
        <v>12582</v>
      </c>
      <c r="T793" s="181" t="s">
        <v>13598</v>
      </c>
      <c r="U793" s="201"/>
      <c r="V793" s="227">
        <v>604</v>
      </c>
      <c r="X793" s="228">
        <v>0</v>
      </c>
      <c r="AB793" s="229" t="s">
        <v>16219</v>
      </c>
    </row>
    <row r="794" spans="1:28" s="228" customFormat="1" ht="114.75">
      <c r="A794" s="181" t="s">
        <v>1406</v>
      </c>
      <c r="B794" s="182" t="s">
        <v>1133</v>
      </c>
      <c r="C794" s="186" t="s">
        <v>1405</v>
      </c>
      <c r="D794" s="233"/>
      <c r="E794" s="182" t="s">
        <v>1100</v>
      </c>
      <c r="F794" s="182" t="s">
        <v>1406</v>
      </c>
      <c r="G794" s="182" t="s">
        <v>13320</v>
      </c>
      <c r="H794" s="183">
        <v>0</v>
      </c>
      <c r="I794" s="184" t="s">
        <v>1787</v>
      </c>
      <c r="J794" s="184" t="s">
        <v>13703</v>
      </c>
      <c r="K794" s="225"/>
      <c r="L794" s="225"/>
      <c r="M794" s="225"/>
      <c r="N794" s="225"/>
      <c r="O794" s="225"/>
      <c r="P794" s="185"/>
      <c r="Q794" s="226"/>
      <c r="R794" s="182" t="s">
        <v>1405</v>
      </c>
      <c r="S794" s="181" t="s">
        <v>12582</v>
      </c>
      <c r="T794" s="181" t="s">
        <v>13603</v>
      </c>
      <c r="U794" s="201"/>
      <c r="V794" s="227">
        <v>545</v>
      </c>
      <c r="X794" s="228">
        <v>0</v>
      </c>
      <c r="AB794" s="229" t="s">
        <v>16261</v>
      </c>
    </row>
    <row r="795" spans="1:28" s="228" customFormat="1" ht="89.25">
      <c r="A795" s="181" t="s">
        <v>393</v>
      </c>
      <c r="B795" s="182" t="s">
        <v>1133</v>
      </c>
      <c r="C795" s="186" t="s">
        <v>392</v>
      </c>
      <c r="D795" s="233"/>
      <c r="E795" s="182" t="s">
        <v>1100</v>
      </c>
      <c r="F795" s="182" t="s">
        <v>393</v>
      </c>
      <c r="G795" s="182" t="s">
        <v>13320</v>
      </c>
      <c r="H795" s="183">
        <v>0</v>
      </c>
      <c r="I795" s="184" t="s">
        <v>1786</v>
      </c>
      <c r="J795" s="184" t="s">
        <v>13699</v>
      </c>
      <c r="K795" s="225"/>
      <c r="L795" s="225"/>
      <c r="M795" s="225"/>
      <c r="N795" s="225"/>
      <c r="O795" s="225"/>
      <c r="P795" s="185"/>
      <c r="Q795" s="226"/>
      <c r="R795" s="182" t="s">
        <v>392</v>
      </c>
      <c r="S795" s="181" t="s">
        <v>12582</v>
      </c>
      <c r="T795" s="181" t="s">
        <v>13599</v>
      </c>
      <c r="U795" s="201"/>
      <c r="V795" s="227">
        <v>558</v>
      </c>
      <c r="X795" s="228">
        <v>0</v>
      </c>
      <c r="AB795" s="229" t="s">
        <v>16260</v>
      </c>
    </row>
    <row r="796" spans="1:28" s="228" customFormat="1" ht="114.75">
      <c r="A796" s="181" t="s">
        <v>1431</v>
      </c>
      <c r="B796" s="182" t="s">
        <v>1133</v>
      </c>
      <c r="C796" s="186" t="s">
        <v>1430</v>
      </c>
      <c r="D796" s="233"/>
      <c r="E796" s="182" t="s">
        <v>1100</v>
      </c>
      <c r="F796" s="182" t="s">
        <v>1431</v>
      </c>
      <c r="G796" s="182" t="s">
        <v>13320</v>
      </c>
      <c r="H796" s="183">
        <v>0</v>
      </c>
      <c r="I796" s="184" t="s">
        <v>1786</v>
      </c>
      <c r="J796" s="184" t="s">
        <v>13699</v>
      </c>
      <c r="K796" s="225"/>
      <c r="L796" s="225"/>
      <c r="M796" s="225"/>
      <c r="N796" s="225"/>
      <c r="O796" s="225"/>
      <c r="P796" s="185"/>
      <c r="Q796" s="226"/>
      <c r="R796" s="182" t="s">
        <v>1430</v>
      </c>
      <c r="S796" s="181" t="s">
        <v>12582</v>
      </c>
      <c r="T796" s="181" t="s">
        <v>13599</v>
      </c>
      <c r="U796" s="201"/>
      <c r="V796" s="227">
        <v>573</v>
      </c>
      <c r="X796" s="228">
        <v>0</v>
      </c>
      <c r="AB796" s="229" t="s">
        <v>16265</v>
      </c>
    </row>
    <row r="797" spans="1:28" s="228" customFormat="1" ht="51">
      <c r="A797" s="181" t="s">
        <v>2284</v>
      </c>
      <c r="B797" s="182" t="s">
        <v>1133</v>
      </c>
      <c r="C797" s="186" t="s">
        <v>2283</v>
      </c>
      <c r="D797" s="233"/>
      <c r="E797" s="182" t="s">
        <v>1096</v>
      </c>
      <c r="F797" s="182" t="s">
        <v>2284</v>
      </c>
      <c r="G797" s="182" t="s">
        <v>13320</v>
      </c>
      <c r="H797" s="183">
        <v>0</v>
      </c>
      <c r="I797" s="184" t="s">
        <v>2285</v>
      </c>
      <c r="J797" s="184" t="s">
        <v>1682</v>
      </c>
      <c r="K797" s="225"/>
      <c r="L797" s="225"/>
      <c r="M797" s="225"/>
      <c r="N797" s="225"/>
      <c r="O797" s="225"/>
      <c r="P797" s="185"/>
      <c r="Q797" s="226"/>
      <c r="R797" s="182" t="s">
        <v>2283</v>
      </c>
      <c r="S797" s="181" t="s">
        <v>12565</v>
      </c>
      <c r="T797" s="181" t="s">
        <v>3486</v>
      </c>
      <c r="U797" s="201"/>
      <c r="V797" s="227">
        <v>535</v>
      </c>
      <c r="X797" s="228">
        <v>0</v>
      </c>
      <c r="AB797" s="229" t="s">
        <v>16387</v>
      </c>
    </row>
    <row r="798" spans="1:28" s="228" customFormat="1" ht="102">
      <c r="A798" s="181" t="s">
        <v>13960</v>
      </c>
      <c r="B798" s="182" t="s">
        <v>1133</v>
      </c>
      <c r="C798" s="186" t="s">
        <v>13945</v>
      </c>
      <c r="D798" s="233"/>
      <c r="E798" s="182" t="s">
        <v>892</v>
      </c>
      <c r="F798" s="182" t="s">
        <v>13960</v>
      </c>
      <c r="G798" s="182" t="s">
        <v>13320</v>
      </c>
      <c r="H798" s="183">
        <v>0</v>
      </c>
      <c r="I798" s="184" t="s">
        <v>13970</v>
      </c>
      <c r="J798" s="184" t="s">
        <v>1852</v>
      </c>
      <c r="K798" s="225"/>
      <c r="L798" s="225"/>
      <c r="M798" s="225"/>
      <c r="N798" s="225"/>
      <c r="O798" s="225"/>
      <c r="P798" s="185"/>
      <c r="Q798" s="226"/>
      <c r="R798" s="182" t="s">
        <v>13945</v>
      </c>
      <c r="S798" s="181" t="s">
        <v>12774</v>
      </c>
      <c r="T798" s="181" t="s">
        <v>12286</v>
      </c>
      <c r="U798" s="201"/>
      <c r="V798" s="227">
        <v>541</v>
      </c>
      <c r="X798" s="228">
        <v>0</v>
      </c>
      <c r="AB798" s="229" t="s">
        <v>16369</v>
      </c>
    </row>
    <row r="799" spans="1:28" s="228" customFormat="1" ht="76.5">
      <c r="A799" s="181" t="s">
        <v>13899</v>
      </c>
      <c r="B799" s="182" t="s">
        <v>1133</v>
      </c>
      <c r="C799" s="186" t="s">
        <v>13898</v>
      </c>
      <c r="D799" s="233"/>
      <c r="E799" s="182" t="s">
        <v>1100</v>
      </c>
      <c r="F799" s="182" t="s">
        <v>13899</v>
      </c>
      <c r="G799" s="182" t="s">
        <v>13320</v>
      </c>
      <c r="H799" s="183">
        <v>0</v>
      </c>
      <c r="I799" s="184" t="s">
        <v>13924</v>
      </c>
      <c r="J799" s="184" t="s">
        <v>13698</v>
      </c>
      <c r="K799" s="225"/>
      <c r="L799" s="225"/>
      <c r="M799" s="225"/>
      <c r="N799" s="225"/>
      <c r="O799" s="225"/>
      <c r="P799" s="185"/>
      <c r="Q799" s="226"/>
      <c r="R799" s="182" t="s">
        <v>13898</v>
      </c>
      <c r="S799" s="181" t="s">
        <v>12582</v>
      </c>
      <c r="T799" s="181" t="s">
        <v>13598</v>
      </c>
      <c r="U799" s="201"/>
      <c r="V799" s="227">
        <v>553</v>
      </c>
      <c r="X799" s="228">
        <v>0</v>
      </c>
      <c r="AB799" s="229" t="s">
        <v>16394</v>
      </c>
    </row>
    <row r="800" spans="1:28" s="228" customFormat="1" ht="102">
      <c r="A800" s="181" t="s">
        <v>2559</v>
      </c>
      <c r="B800" s="182" t="s">
        <v>1133</v>
      </c>
      <c r="C800" s="186" t="s">
        <v>13017</v>
      </c>
      <c r="D800" s="233"/>
      <c r="E800" s="182" t="s">
        <v>1100</v>
      </c>
      <c r="F800" s="182" t="s">
        <v>2559</v>
      </c>
      <c r="G800" s="182" t="s">
        <v>13320</v>
      </c>
      <c r="H800" s="183">
        <v>0</v>
      </c>
      <c r="I800" s="184" t="s">
        <v>1786</v>
      </c>
      <c r="J800" s="184" t="s">
        <v>13699</v>
      </c>
      <c r="K800" s="225"/>
      <c r="L800" s="225"/>
      <c r="M800" s="225"/>
      <c r="N800" s="225"/>
      <c r="O800" s="225"/>
      <c r="P800" s="185"/>
      <c r="Q800" s="226"/>
      <c r="R800" s="182" t="s">
        <v>13017</v>
      </c>
      <c r="S800" s="181" t="s">
        <v>12582</v>
      </c>
      <c r="T800" s="181" t="s">
        <v>13599</v>
      </c>
      <c r="U800" s="201"/>
      <c r="V800" s="227">
        <v>555</v>
      </c>
      <c r="X800" s="228">
        <v>0</v>
      </c>
      <c r="AB800" s="229" t="s">
        <v>16267</v>
      </c>
    </row>
    <row r="801" spans="1:28" s="228" customFormat="1" ht="63.75">
      <c r="A801" s="181" t="s">
        <v>1428</v>
      </c>
      <c r="B801" s="182" t="s">
        <v>1133</v>
      </c>
      <c r="C801" s="186" t="s">
        <v>2560</v>
      </c>
      <c r="D801" s="233"/>
      <c r="E801" s="182" t="s">
        <v>1101</v>
      </c>
      <c r="F801" s="182" t="s">
        <v>1428</v>
      </c>
      <c r="G801" s="182" t="s">
        <v>13320</v>
      </c>
      <c r="H801" s="183">
        <v>0</v>
      </c>
      <c r="I801" s="184" t="s">
        <v>1760</v>
      </c>
      <c r="J801" s="184" t="s">
        <v>4270</v>
      </c>
      <c r="K801" s="225"/>
      <c r="L801" s="225"/>
      <c r="M801" s="225"/>
      <c r="N801" s="225"/>
      <c r="O801" s="225"/>
      <c r="P801" s="185"/>
      <c r="Q801" s="226"/>
      <c r="R801" s="182" t="s">
        <v>2560</v>
      </c>
      <c r="S801" s="181" t="s">
        <v>12591</v>
      </c>
      <c r="T801" s="181" t="s">
        <v>4269</v>
      </c>
      <c r="U801" s="201"/>
      <c r="V801" s="227">
        <v>564</v>
      </c>
      <c r="X801" s="228">
        <v>0</v>
      </c>
      <c r="AB801" s="229" t="s">
        <v>16262</v>
      </c>
    </row>
    <row r="802" spans="1:28" s="228" customFormat="1" ht="51">
      <c r="A802" s="181" t="s">
        <v>1858</v>
      </c>
      <c r="B802" s="182" t="s">
        <v>1133</v>
      </c>
      <c r="C802" s="186" t="s">
        <v>1857</v>
      </c>
      <c r="D802" s="233"/>
      <c r="E802" s="182" t="s">
        <v>883</v>
      </c>
      <c r="F802" s="182" t="s">
        <v>1858</v>
      </c>
      <c r="G802" s="182" t="s">
        <v>13320</v>
      </c>
      <c r="H802" s="183">
        <v>0</v>
      </c>
      <c r="I802" s="184" t="s">
        <v>1859</v>
      </c>
      <c r="J802" s="184" t="s">
        <v>10105</v>
      </c>
      <c r="K802" s="225"/>
      <c r="L802" s="225"/>
      <c r="M802" s="225"/>
      <c r="N802" s="225"/>
      <c r="O802" s="225"/>
      <c r="P802" s="185"/>
      <c r="Q802" s="226"/>
      <c r="R802" s="182" t="s">
        <v>1857</v>
      </c>
      <c r="S802" s="181" t="s">
        <v>12724</v>
      </c>
      <c r="T802" s="181" t="s">
        <v>10104</v>
      </c>
      <c r="U802" s="201"/>
      <c r="V802" s="227">
        <v>571</v>
      </c>
      <c r="X802" s="228">
        <v>0</v>
      </c>
      <c r="AB802" s="229" t="s">
        <v>16268</v>
      </c>
    </row>
    <row r="803" spans="1:28" s="228" customFormat="1" ht="76.5">
      <c r="A803" s="181" t="s">
        <v>138</v>
      </c>
      <c r="B803" s="182" t="s">
        <v>1133</v>
      </c>
      <c r="C803" s="186" t="s">
        <v>157</v>
      </c>
      <c r="D803" s="233"/>
      <c r="E803" s="182" t="s">
        <v>1100</v>
      </c>
      <c r="F803" s="182" t="s">
        <v>138</v>
      </c>
      <c r="G803" s="182" t="s">
        <v>13320</v>
      </c>
      <c r="H803" s="183">
        <v>0</v>
      </c>
      <c r="I803" s="184" t="s">
        <v>1851</v>
      </c>
      <c r="J803" s="184" t="s">
        <v>13699</v>
      </c>
      <c r="K803" s="225"/>
      <c r="L803" s="225"/>
      <c r="M803" s="225"/>
      <c r="N803" s="225"/>
      <c r="O803" s="225"/>
      <c r="P803" s="185"/>
      <c r="Q803" s="226"/>
      <c r="R803" s="182" t="s">
        <v>157</v>
      </c>
      <c r="S803" s="181" t="s">
        <v>12582</v>
      </c>
      <c r="T803" s="181" t="s">
        <v>13599</v>
      </c>
      <c r="U803" s="201"/>
      <c r="V803" s="227">
        <v>574</v>
      </c>
      <c r="X803" s="228">
        <v>0</v>
      </c>
      <c r="AB803" s="229" t="s">
        <v>16259</v>
      </c>
    </row>
    <row r="804" spans="1:28" s="228" customFormat="1" ht="127.5">
      <c r="A804" s="181" t="s">
        <v>143</v>
      </c>
      <c r="B804" s="182" t="s">
        <v>1133</v>
      </c>
      <c r="C804" s="186" t="s">
        <v>154</v>
      </c>
      <c r="D804" s="233"/>
      <c r="E804" s="182" t="s">
        <v>1100</v>
      </c>
      <c r="F804" s="182" t="s">
        <v>143</v>
      </c>
      <c r="G804" s="182" t="s">
        <v>13320</v>
      </c>
      <c r="H804" s="183">
        <v>0</v>
      </c>
      <c r="I804" s="184" t="s">
        <v>1848</v>
      </c>
      <c r="J804" s="184" t="s">
        <v>13699</v>
      </c>
      <c r="K804" s="225"/>
      <c r="L804" s="225"/>
      <c r="M804" s="225"/>
      <c r="N804" s="225"/>
      <c r="O804" s="225"/>
      <c r="P804" s="185"/>
      <c r="Q804" s="226"/>
      <c r="R804" s="182" t="s">
        <v>154</v>
      </c>
      <c r="S804" s="181" t="s">
        <v>12582</v>
      </c>
      <c r="T804" s="181" t="s">
        <v>13599</v>
      </c>
      <c r="U804" s="201"/>
      <c r="V804" s="227">
        <v>576</v>
      </c>
      <c r="X804" s="228">
        <v>0</v>
      </c>
      <c r="AB804" s="229" t="s">
        <v>16258</v>
      </c>
    </row>
    <row r="805" spans="1:28" s="228" customFormat="1" ht="114.75">
      <c r="A805" s="181" t="s">
        <v>142</v>
      </c>
      <c r="B805" s="182" t="s">
        <v>1133</v>
      </c>
      <c r="C805" s="186" t="s">
        <v>153</v>
      </c>
      <c r="D805" s="233"/>
      <c r="E805" s="182" t="s">
        <v>1100</v>
      </c>
      <c r="F805" s="182" t="s">
        <v>142</v>
      </c>
      <c r="G805" s="182" t="s">
        <v>13320</v>
      </c>
      <c r="H805" s="183">
        <v>0</v>
      </c>
      <c r="I805" s="184" t="s">
        <v>1786</v>
      </c>
      <c r="J805" s="184" t="s">
        <v>13699</v>
      </c>
      <c r="K805" s="225"/>
      <c r="L805" s="225"/>
      <c r="M805" s="225"/>
      <c r="N805" s="225"/>
      <c r="O805" s="225"/>
      <c r="P805" s="185"/>
      <c r="Q805" s="226"/>
      <c r="R805" s="182" t="s">
        <v>153</v>
      </c>
      <c r="S805" s="181" t="s">
        <v>12582</v>
      </c>
      <c r="T805" s="181" t="s">
        <v>13599</v>
      </c>
      <c r="U805" s="201"/>
      <c r="V805" s="227">
        <v>579</v>
      </c>
      <c r="X805" s="228">
        <v>0</v>
      </c>
      <c r="AB805" s="229" t="s">
        <v>16257</v>
      </c>
    </row>
    <row r="806" spans="1:28" s="228" customFormat="1" ht="89.25">
      <c r="A806" s="181" t="s">
        <v>141</v>
      </c>
      <c r="B806" s="182" t="s">
        <v>1133</v>
      </c>
      <c r="C806" s="186" t="s">
        <v>152</v>
      </c>
      <c r="D806" s="233"/>
      <c r="E806" s="182" t="s">
        <v>1100</v>
      </c>
      <c r="F806" s="182" t="s">
        <v>141</v>
      </c>
      <c r="G806" s="182" t="s">
        <v>13320</v>
      </c>
      <c r="H806" s="183">
        <v>0</v>
      </c>
      <c r="I806" s="184" t="s">
        <v>1786</v>
      </c>
      <c r="J806" s="184" t="s">
        <v>13699</v>
      </c>
      <c r="K806" s="225"/>
      <c r="L806" s="225"/>
      <c r="M806" s="225"/>
      <c r="N806" s="225"/>
      <c r="O806" s="225"/>
      <c r="P806" s="185"/>
      <c r="Q806" s="226"/>
      <c r="R806" s="182" t="s">
        <v>152</v>
      </c>
      <c r="S806" s="181" t="s">
        <v>12582</v>
      </c>
      <c r="T806" s="181" t="s">
        <v>13599</v>
      </c>
      <c r="U806" s="201"/>
      <c r="V806" s="227">
        <v>580</v>
      </c>
      <c r="X806" s="228">
        <v>0</v>
      </c>
      <c r="AB806" s="229" t="s">
        <v>16256</v>
      </c>
    </row>
    <row r="807" spans="1:28" s="228" customFormat="1" ht="51">
      <c r="A807" s="181" t="s">
        <v>13904</v>
      </c>
      <c r="B807" s="182" t="s">
        <v>1133</v>
      </c>
      <c r="C807" s="186" t="s">
        <v>13903</v>
      </c>
      <c r="D807" s="233"/>
      <c r="E807" s="182" t="s">
        <v>1111</v>
      </c>
      <c r="F807" s="182" t="s">
        <v>13904</v>
      </c>
      <c r="G807" s="182" t="s">
        <v>13320</v>
      </c>
      <c r="H807" s="183">
        <v>0</v>
      </c>
      <c r="I807" s="184" t="s">
        <v>13918</v>
      </c>
      <c r="J807" s="184" t="s">
        <v>12950</v>
      </c>
      <c r="K807" s="225"/>
      <c r="L807" s="225"/>
      <c r="M807" s="225"/>
      <c r="N807" s="225"/>
      <c r="O807" s="225"/>
      <c r="P807" s="185"/>
      <c r="Q807" s="226"/>
      <c r="R807" s="182" t="s">
        <v>13903</v>
      </c>
      <c r="S807" s="181" t="s">
        <v>12656</v>
      </c>
      <c r="T807" s="181" t="s">
        <v>7068</v>
      </c>
      <c r="U807" s="201"/>
      <c r="V807" s="227">
        <v>584</v>
      </c>
      <c r="X807" s="228">
        <v>0</v>
      </c>
      <c r="AB807" s="229" t="s">
        <v>16392</v>
      </c>
    </row>
    <row r="808" spans="1:28" s="228" customFormat="1" ht="63.75">
      <c r="A808" s="181" t="s">
        <v>13906</v>
      </c>
      <c r="B808" s="182" t="s">
        <v>1133</v>
      </c>
      <c r="C808" s="186" t="s">
        <v>13905</v>
      </c>
      <c r="D808" s="233"/>
      <c r="E808" s="182" t="s">
        <v>2455</v>
      </c>
      <c r="F808" s="182" t="s">
        <v>13906</v>
      </c>
      <c r="G808" s="182" t="s">
        <v>13320</v>
      </c>
      <c r="H808" s="183">
        <v>0</v>
      </c>
      <c r="I808" s="184" t="s">
        <v>13919</v>
      </c>
      <c r="J808" s="184" t="s">
        <v>11563</v>
      </c>
      <c r="K808" s="225"/>
      <c r="L808" s="225"/>
      <c r="M808" s="225"/>
      <c r="N808" s="225"/>
      <c r="O808" s="225"/>
      <c r="P808" s="185"/>
      <c r="Q808" s="226"/>
      <c r="R808" s="182" t="s">
        <v>13905</v>
      </c>
      <c r="S808" s="181" t="s">
        <v>12761</v>
      </c>
      <c r="T808" s="181" t="s">
        <v>11562</v>
      </c>
      <c r="U808" s="201"/>
      <c r="V808" s="227">
        <v>585</v>
      </c>
      <c r="X808" s="228">
        <v>0</v>
      </c>
      <c r="AB808" s="229" t="s">
        <v>16397</v>
      </c>
    </row>
    <row r="809" spans="1:28" s="228" customFormat="1" ht="76.5">
      <c r="A809" s="181" t="s">
        <v>144</v>
      </c>
      <c r="B809" s="182" t="s">
        <v>1133</v>
      </c>
      <c r="C809" s="186" t="s">
        <v>155</v>
      </c>
      <c r="D809" s="233"/>
      <c r="E809" s="182" t="s">
        <v>1100</v>
      </c>
      <c r="F809" s="182" t="s">
        <v>144</v>
      </c>
      <c r="G809" s="182" t="s">
        <v>13320</v>
      </c>
      <c r="H809" s="183">
        <v>0</v>
      </c>
      <c r="I809" s="184" t="s">
        <v>1849</v>
      </c>
      <c r="J809" s="184" t="s">
        <v>13708</v>
      </c>
      <c r="K809" s="225"/>
      <c r="L809" s="225"/>
      <c r="M809" s="225"/>
      <c r="N809" s="225"/>
      <c r="O809" s="225"/>
      <c r="P809" s="185"/>
      <c r="Q809" s="226"/>
      <c r="R809" s="182" t="s">
        <v>155</v>
      </c>
      <c r="S809" s="181" t="s">
        <v>12582</v>
      </c>
      <c r="T809" s="181" t="s">
        <v>13608</v>
      </c>
      <c r="U809" s="201"/>
      <c r="V809" s="227">
        <v>586</v>
      </c>
      <c r="X809" s="228">
        <v>0</v>
      </c>
      <c r="AB809" s="229" t="s">
        <v>16364</v>
      </c>
    </row>
    <row r="810" spans="1:28" s="228" customFormat="1" ht="76.5">
      <c r="A810" s="181" t="s">
        <v>1432</v>
      </c>
      <c r="B810" s="182" t="s">
        <v>1133</v>
      </c>
      <c r="C810" s="186" t="s">
        <v>15229</v>
      </c>
      <c r="D810" s="233"/>
      <c r="E810" s="182" t="s">
        <v>892</v>
      </c>
      <c r="F810" s="182" t="s">
        <v>1432</v>
      </c>
      <c r="G810" s="182" t="s">
        <v>13320</v>
      </c>
      <c r="H810" s="183">
        <v>0</v>
      </c>
      <c r="I810" s="184" t="s">
        <v>1853</v>
      </c>
      <c r="J810" s="184" t="s">
        <v>12213</v>
      </c>
      <c r="K810" s="225"/>
      <c r="L810" s="225"/>
      <c r="M810" s="225"/>
      <c r="N810" s="225"/>
      <c r="O810" s="225"/>
      <c r="P810" s="185"/>
      <c r="Q810" s="226"/>
      <c r="R810" s="182" t="s">
        <v>15229</v>
      </c>
      <c r="S810" s="181" t="s">
        <v>12774</v>
      </c>
      <c r="T810" s="181" t="s">
        <v>12212</v>
      </c>
      <c r="U810" s="201"/>
      <c r="V810" s="227">
        <v>587</v>
      </c>
      <c r="X810" s="228">
        <v>0</v>
      </c>
      <c r="AB810" s="229" t="s">
        <v>16264</v>
      </c>
    </row>
    <row r="811" spans="1:28" s="228" customFormat="1" ht="38.25">
      <c r="A811" s="181" t="s">
        <v>2288</v>
      </c>
      <c r="B811" s="182" t="s">
        <v>1133</v>
      </c>
      <c r="C811" s="186" t="s">
        <v>2561</v>
      </c>
      <c r="D811" s="233"/>
      <c r="E811" s="182" t="s">
        <v>883</v>
      </c>
      <c r="F811" s="182" t="s">
        <v>2288</v>
      </c>
      <c r="G811" s="182" t="s">
        <v>13320</v>
      </c>
      <c r="H811" s="183">
        <v>0</v>
      </c>
      <c r="I811" s="184" t="s">
        <v>2289</v>
      </c>
      <c r="J811" s="184" t="s">
        <v>10038</v>
      </c>
      <c r="K811" s="225"/>
      <c r="L811" s="225"/>
      <c r="M811" s="225"/>
      <c r="N811" s="225"/>
      <c r="O811" s="225"/>
      <c r="P811" s="185"/>
      <c r="Q811" s="226"/>
      <c r="R811" s="182" t="s">
        <v>2561</v>
      </c>
      <c r="S811" s="181" t="s">
        <v>12724</v>
      </c>
      <c r="T811" s="181" t="s">
        <v>10036</v>
      </c>
      <c r="U811" s="201"/>
      <c r="V811" s="227">
        <v>589</v>
      </c>
      <c r="X811" s="228">
        <v>0</v>
      </c>
      <c r="AB811" s="229" t="s">
        <v>16389</v>
      </c>
    </row>
    <row r="812" spans="1:28" s="228" customFormat="1" ht="63.75">
      <c r="A812" s="181" t="s">
        <v>1855</v>
      </c>
      <c r="B812" s="182" t="s">
        <v>1133</v>
      </c>
      <c r="C812" s="186" t="s">
        <v>1854</v>
      </c>
      <c r="D812" s="233"/>
      <c r="E812" s="182" t="s">
        <v>2456</v>
      </c>
      <c r="F812" s="182" t="s">
        <v>1855</v>
      </c>
      <c r="G812" s="182" t="s">
        <v>13320</v>
      </c>
      <c r="H812" s="183">
        <v>0</v>
      </c>
      <c r="I812" s="184" t="s">
        <v>1856</v>
      </c>
      <c r="J812" s="184" t="s">
        <v>1624</v>
      </c>
      <c r="K812" s="225"/>
      <c r="L812" s="225"/>
      <c r="M812" s="225"/>
      <c r="N812" s="225"/>
      <c r="O812" s="225"/>
      <c r="P812" s="185"/>
      <c r="Q812" s="226"/>
      <c r="R812" s="182" t="s">
        <v>1854</v>
      </c>
      <c r="S812" s="181" t="s">
        <v>12766</v>
      </c>
      <c r="T812" s="181" t="s">
        <v>11964</v>
      </c>
      <c r="U812" s="201"/>
      <c r="V812" s="227">
        <v>590</v>
      </c>
      <c r="X812" s="228">
        <v>0</v>
      </c>
      <c r="AB812" s="229" t="s">
        <v>16266</v>
      </c>
    </row>
    <row r="813" spans="1:28" s="228" customFormat="1" ht="102">
      <c r="A813" s="181" t="s">
        <v>2290</v>
      </c>
      <c r="B813" s="182" t="s">
        <v>1133</v>
      </c>
      <c r="C813" s="186" t="s">
        <v>2366</v>
      </c>
      <c r="D813" s="233"/>
      <c r="E813" s="182" t="s">
        <v>881</v>
      </c>
      <c r="F813" s="182" t="s">
        <v>2290</v>
      </c>
      <c r="G813" s="182" t="s">
        <v>13320</v>
      </c>
      <c r="H813" s="183">
        <v>0</v>
      </c>
      <c r="I813" s="184" t="s">
        <v>2291</v>
      </c>
      <c r="J813" s="184" t="s">
        <v>2292</v>
      </c>
      <c r="K813" s="225"/>
      <c r="L813" s="225"/>
      <c r="M813" s="225"/>
      <c r="N813" s="225"/>
      <c r="O813" s="225"/>
      <c r="P813" s="185"/>
      <c r="Q813" s="226"/>
      <c r="R813" s="182" t="s">
        <v>2366</v>
      </c>
      <c r="S813" s="181" t="s">
        <v>12710</v>
      </c>
      <c r="T813" s="181" t="s">
        <v>9308</v>
      </c>
      <c r="U813" s="201"/>
      <c r="V813" s="227">
        <v>595</v>
      </c>
      <c r="X813" s="228">
        <v>0</v>
      </c>
      <c r="AB813" s="229" t="s">
        <v>16383</v>
      </c>
    </row>
    <row r="814" spans="1:28" s="228" customFormat="1" ht="76.5">
      <c r="A814" s="181" t="s">
        <v>1429</v>
      </c>
      <c r="B814" s="182" t="s">
        <v>1133</v>
      </c>
      <c r="C814" s="186" t="s">
        <v>15185</v>
      </c>
      <c r="D814" s="233"/>
      <c r="E814" s="182" t="s">
        <v>1101</v>
      </c>
      <c r="F814" s="182" t="s">
        <v>1429</v>
      </c>
      <c r="G814" s="182" t="s">
        <v>13320</v>
      </c>
      <c r="H814" s="183">
        <v>0</v>
      </c>
      <c r="I814" s="184" t="s">
        <v>1761</v>
      </c>
      <c r="J814" s="184" t="s">
        <v>1550</v>
      </c>
      <c r="K814" s="225"/>
      <c r="L814" s="225"/>
      <c r="M814" s="225"/>
      <c r="N814" s="225"/>
      <c r="O814" s="225"/>
      <c r="P814" s="185"/>
      <c r="Q814" s="226"/>
      <c r="R814" s="182" t="s">
        <v>15185</v>
      </c>
      <c r="S814" s="181" t="s">
        <v>12591</v>
      </c>
      <c r="T814" s="181" t="s">
        <v>4258</v>
      </c>
      <c r="U814" s="201"/>
      <c r="V814" s="227">
        <v>596</v>
      </c>
      <c r="X814" s="228">
        <v>0</v>
      </c>
      <c r="AB814" s="229" t="s">
        <v>16263</v>
      </c>
    </row>
    <row r="815" spans="1:28" s="228" customFormat="1" ht="89.25">
      <c r="A815" s="181" t="s">
        <v>2472</v>
      </c>
      <c r="B815" s="182" t="s">
        <v>1133</v>
      </c>
      <c r="C815" s="186" t="s">
        <v>2471</v>
      </c>
      <c r="D815" s="233"/>
      <c r="E815" s="182" t="s">
        <v>883</v>
      </c>
      <c r="F815" s="182" t="s">
        <v>2472</v>
      </c>
      <c r="G815" s="182" t="s">
        <v>13320</v>
      </c>
      <c r="H815" s="183">
        <v>0</v>
      </c>
      <c r="I815" s="184" t="s">
        <v>2562</v>
      </c>
      <c r="J815" s="184" t="s">
        <v>10025</v>
      </c>
      <c r="K815" s="225"/>
      <c r="L815" s="225"/>
      <c r="M815" s="225"/>
      <c r="N815" s="225"/>
      <c r="O815" s="225"/>
      <c r="P815" s="185"/>
      <c r="Q815" s="226"/>
      <c r="R815" s="182" t="s">
        <v>2471</v>
      </c>
      <c r="S815" s="181" t="s">
        <v>12724</v>
      </c>
      <c r="T815" s="181" t="s">
        <v>10024</v>
      </c>
      <c r="U815" s="201"/>
      <c r="V815" s="227">
        <v>597</v>
      </c>
      <c r="X815" s="228">
        <v>0</v>
      </c>
      <c r="AB815" s="229" t="s">
        <v>16381</v>
      </c>
    </row>
    <row r="816" spans="1:28" s="228" customFormat="1" ht="63.75">
      <c r="A816" s="181" t="s">
        <v>16546</v>
      </c>
      <c r="B816" s="182" t="s">
        <v>1133</v>
      </c>
      <c r="C816" s="186" t="s">
        <v>16547</v>
      </c>
      <c r="D816" s="233"/>
      <c r="E816" s="182" t="s">
        <v>1111</v>
      </c>
      <c r="F816" s="182" t="s">
        <v>16546</v>
      </c>
      <c r="G816" s="182" t="s">
        <v>13320</v>
      </c>
      <c r="H816" s="183">
        <v>0</v>
      </c>
      <c r="I816" s="184" t="s">
        <v>16548</v>
      </c>
      <c r="J816" s="184" t="s">
        <v>12951</v>
      </c>
      <c r="K816" s="225"/>
      <c r="L816" s="225"/>
      <c r="M816" s="225"/>
      <c r="N816" s="225"/>
      <c r="O816" s="225"/>
      <c r="P816" s="185"/>
      <c r="Q816" s="226"/>
      <c r="R816" s="182" t="s">
        <v>16547</v>
      </c>
      <c r="S816" s="181" t="s">
        <v>12656</v>
      </c>
      <c r="T816" s="181" t="s">
        <v>7070</v>
      </c>
      <c r="U816" s="201"/>
      <c r="V816" s="227">
        <v>602</v>
      </c>
      <c r="X816" s="228">
        <v>0</v>
      </c>
      <c r="AB816" s="229" t="s">
        <v>16549</v>
      </c>
    </row>
    <row r="817" spans="1:28" s="228" customFormat="1" ht="140.25">
      <c r="A817" s="181" t="s">
        <v>2294</v>
      </c>
      <c r="B817" s="182" t="s">
        <v>1133</v>
      </c>
      <c r="C817" s="186" t="s">
        <v>2293</v>
      </c>
      <c r="D817" s="233"/>
      <c r="E817" s="182" t="s">
        <v>1100</v>
      </c>
      <c r="F817" s="182" t="s">
        <v>2294</v>
      </c>
      <c r="G817" s="182" t="s">
        <v>13320</v>
      </c>
      <c r="H817" s="183">
        <v>0</v>
      </c>
      <c r="I817" s="184" t="s">
        <v>1786</v>
      </c>
      <c r="J817" s="184" t="s">
        <v>13699</v>
      </c>
      <c r="K817" s="225"/>
      <c r="L817" s="225"/>
      <c r="M817" s="225"/>
      <c r="N817" s="225"/>
      <c r="O817" s="225"/>
      <c r="P817" s="185"/>
      <c r="Q817" s="226"/>
      <c r="R817" s="182" t="s">
        <v>2293</v>
      </c>
      <c r="S817" s="181" t="s">
        <v>12582</v>
      </c>
      <c r="T817" s="181" t="s">
        <v>13599</v>
      </c>
      <c r="U817" s="201"/>
      <c r="V817" s="227">
        <v>606</v>
      </c>
      <c r="X817" s="228">
        <v>0</v>
      </c>
      <c r="AB817" s="229" t="s">
        <v>16385</v>
      </c>
    </row>
    <row r="818" spans="1:28" s="228" customFormat="1" ht="140.25">
      <c r="A818" s="181" t="s">
        <v>13959</v>
      </c>
      <c r="B818" s="182" t="s">
        <v>1133</v>
      </c>
      <c r="C818" s="186" t="s">
        <v>13944</v>
      </c>
      <c r="D818" s="233"/>
      <c r="E818" s="182" t="s">
        <v>1096</v>
      </c>
      <c r="F818" s="182" t="s">
        <v>13959</v>
      </c>
      <c r="G818" s="182" t="s">
        <v>13320</v>
      </c>
      <c r="H818" s="183">
        <v>0</v>
      </c>
      <c r="I818" s="184" t="s">
        <v>2534</v>
      </c>
      <c r="J818" s="184" t="s">
        <v>1682</v>
      </c>
      <c r="K818" s="225"/>
      <c r="L818" s="225"/>
      <c r="M818" s="225"/>
      <c r="N818" s="225"/>
      <c r="O818" s="225"/>
      <c r="P818" s="185"/>
      <c r="Q818" s="226"/>
      <c r="R818" s="182" t="s">
        <v>13944</v>
      </c>
      <c r="S818" s="181" t="s">
        <v>12565</v>
      </c>
      <c r="T818" s="181" t="s">
        <v>3486</v>
      </c>
      <c r="U818" s="201"/>
      <c r="V818" s="227">
        <v>536</v>
      </c>
      <c r="X818" s="228">
        <v>0</v>
      </c>
      <c r="AB818" s="229" t="s">
        <v>16550</v>
      </c>
    </row>
    <row r="819" spans="1:28" s="228" customFormat="1" ht="76.5">
      <c r="A819" s="181" t="s">
        <v>13902</v>
      </c>
      <c r="B819" s="182" t="s">
        <v>1133</v>
      </c>
      <c r="C819" s="186" t="s">
        <v>13901</v>
      </c>
      <c r="D819" s="233"/>
      <c r="E819" s="182" t="s">
        <v>883</v>
      </c>
      <c r="F819" s="182" t="s">
        <v>13902</v>
      </c>
      <c r="G819" s="182" t="s">
        <v>13320</v>
      </c>
      <c r="H819" s="183">
        <v>0</v>
      </c>
      <c r="I819" s="184" t="s">
        <v>13917</v>
      </c>
      <c r="J819" s="184" t="s">
        <v>10022</v>
      </c>
      <c r="K819" s="225"/>
      <c r="L819" s="225"/>
      <c r="M819" s="225"/>
      <c r="N819" s="225"/>
      <c r="O819" s="225"/>
      <c r="P819" s="185"/>
      <c r="Q819" s="226"/>
      <c r="R819" s="182" t="s">
        <v>13901</v>
      </c>
      <c r="S819" s="181" t="s">
        <v>12724</v>
      </c>
      <c r="T819" s="181" t="s">
        <v>10021</v>
      </c>
      <c r="U819" s="201"/>
      <c r="V819" s="227">
        <v>581</v>
      </c>
      <c r="X819" s="228">
        <v>0</v>
      </c>
      <c r="AB819" s="229" t="s">
        <v>16551</v>
      </c>
    </row>
    <row r="820" spans="1:28" s="228" customFormat="1" ht="25.5">
      <c r="A820" s="181" t="s">
        <v>776</v>
      </c>
      <c r="B820" s="182" t="s">
        <v>1131</v>
      </c>
      <c r="C820" s="186" t="s">
        <v>1034</v>
      </c>
      <c r="D820" s="233"/>
      <c r="E820" s="182" t="s">
        <v>880</v>
      </c>
      <c r="F820" s="182" t="s">
        <v>776</v>
      </c>
      <c r="G820" s="182" t="s">
        <v>13320</v>
      </c>
      <c r="H820" s="183">
        <v>0</v>
      </c>
      <c r="I820" s="184" t="s">
        <v>1798</v>
      </c>
      <c r="J820" s="184" t="s">
        <v>9194</v>
      </c>
      <c r="K820" s="225"/>
      <c r="L820" s="225"/>
      <c r="M820" s="225"/>
      <c r="N820" s="225" t="s">
        <v>1034</v>
      </c>
      <c r="O820" s="225" t="s">
        <v>16552</v>
      </c>
      <c r="P820" s="185" t="s">
        <v>489</v>
      </c>
      <c r="Q820" s="226"/>
      <c r="R820" s="182" t="s">
        <v>1034</v>
      </c>
      <c r="S820" s="181" t="s">
        <v>12707</v>
      </c>
      <c r="T820" s="181" t="s">
        <v>9193</v>
      </c>
      <c r="U820" s="201"/>
      <c r="V820" s="227">
        <v>424</v>
      </c>
      <c r="X820" s="228">
        <v>0</v>
      </c>
      <c r="AB820" s="229" t="s">
        <v>15668</v>
      </c>
    </row>
    <row r="821" spans="1:28" s="228" customFormat="1" ht="63.75">
      <c r="A821" s="181" t="s">
        <v>708</v>
      </c>
      <c r="B821" s="182" t="s">
        <v>1130</v>
      </c>
      <c r="C821" s="186" t="s">
        <v>1229</v>
      </c>
      <c r="D821" s="233"/>
      <c r="E821" s="182" t="s">
        <v>2456</v>
      </c>
      <c r="F821" s="182" t="s">
        <v>708</v>
      </c>
      <c r="G821" s="182" t="s">
        <v>13320</v>
      </c>
      <c r="H821" s="183">
        <v>0</v>
      </c>
      <c r="I821" s="184" t="s">
        <v>1631</v>
      </c>
      <c r="J821" s="184" t="s">
        <v>1632</v>
      </c>
      <c r="K821" s="225"/>
      <c r="L821" s="225"/>
      <c r="M821" s="225"/>
      <c r="N821" s="225" t="s">
        <v>16553</v>
      </c>
      <c r="O821" s="225"/>
      <c r="P821" s="185" t="s">
        <v>488</v>
      </c>
      <c r="Q821" s="226"/>
      <c r="R821" s="182" t="s">
        <v>1229</v>
      </c>
      <c r="S821" s="181" t="s">
        <v>12766</v>
      </c>
      <c r="T821" s="181" t="s">
        <v>11985</v>
      </c>
      <c r="U821" s="201"/>
      <c r="V821" s="227">
        <v>159</v>
      </c>
      <c r="X821" s="228">
        <v>0</v>
      </c>
      <c r="AB821" s="229" t="s">
        <v>15881</v>
      </c>
    </row>
    <row r="822" spans="1:28" s="228" customFormat="1" ht="102">
      <c r="A822" s="181" t="s">
        <v>664</v>
      </c>
      <c r="B822" s="182" t="s">
        <v>1130</v>
      </c>
      <c r="C822" s="186" t="s">
        <v>2257</v>
      </c>
      <c r="D822" s="233"/>
      <c r="E822" s="182" t="s">
        <v>1097</v>
      </c>
      <c r="F822" s="182" t="s">
        <v>664</v>
      </c>
      <c r="G822" s="182" t="s">
        <v>13320</v>
      </c>
      <c r="H822" s="183"/>
      <c r="I822" s="184" t="s">
        <v>1568</v>
      </c>
      <c r="J822" s="184" t="s">
        <v>1569</v>
      </c>
      <c r="K822" s="225"/>
      <c r="L822" s="225"/>
      <c r="M822" s="225"/>
      <c r="N822" s="225"/>
      <c r="O822" s="225"/>
      <c r="P822" s="185"/>
      <c r="Q822" s="226"/>
      <c r="R822" s="182" t="s">
        <v>2257</v>
      </c>
      <c r="S822" s="181" t="s">
        <v>12572</v>
      </c>
      <c r="T822" s="181" t="s">
        <v>3705</v>
      </c>
      <c r="U822" s="201"/>
      <c r="V822" s="227">
        <v>43</v>
      </c>
      <c r="X822" s="228">
        <v>0</v>
      </c>
      <c r="AB822" s="229" t="s">
        <v>15866</v>
      </c>
    </row>
    <row r="823" spans="1:28" s="228" customFormat="1" ht="25.5">
      <c r="A823" s="181" t="s">
        <v>769</v>
      </c>
      <c r="B823" s="182" t="s">
        <v>1131</v>
      </c>
      <c r="C823" s="186" t="s">
        <v>815</v>
      </c>
      <c r="D823" s="233" t="s">
        <v>815</v>
      </c>
      <c r="E823" s="182" t="s">
        <v>882</v>
      </c>
      <c r="F823" s="182" t="s">
        <v>769</v>
      </c>
      <c r="G823" s="182" t="s">
        <v>13320</v>
      </c>
      <c r="H823" s="183" t="s">
        <v>16554</v>
      </c>
      <c r="I823" s="184" t="s">
        <v>1784</v>
      </c>
      <c r="J823" s="184" t="s">
        <v>9580</v>
      </c>
      <c r="K823" s="225" t="s">
        <v>16555</v>
      </c>
      <c r="L823" s="225" t="s">
        <v>16556</v>
      </c>
      <c r="M823" s="225"/>
      <c r="N823" s="225"/>
      <c r="O823" s="225"/>
      <c r="P823" s="185"/>
      <c r="Q823" s="226"/>
      <c r="R823" s="182"/>
      <c r="S823" s="181"/>
      <c r="T823" s="181"/>
      <c r="U823" s="201"/>
      <c r="V823" s="227"/>
      <c r="AB823" s="229"/>
    </row>
    <row r="824" spans="1:28" s="228" customFormat="1" ht="20.25">
      <c r="A824" s="181" t="s">
        <v>689</v>
      </c>
      <c r="B824" s="182" t="s">
        <v>1130</v>
      </c>
      <c r="C824" s="186" t="s">
        <v>2307</v>
      </c>
      <c r="D824" s="233" t="s">
        <v>2307</v>
      </c>
      <c r="E824" s="182" t="s">
        <v>1097</v>
      </c>
      <c r="F824" s="182" t="s">
        <v>689</v>
      </c>
      <c r="G824" s="182" t="s">
        <v>13320</v>
      </c>
      <c r="H824" s="183"/>
      <c r="I824" s="184" t="s">
        <v>1609</v>
      </c>
      <c r="J824" s="184" t="s">
        <v>1610</v>
      </c>
      <c r="K824" s="225"/>
      <c r="L824" s="225"/>
      <c r="M824" s="225"/>
      <c r="N824" s="225"/>
      <c r="O824" s="225"/>
      <c r="P824" s="185"/>
      <c r="Q824" s="226"/>
      <c r="R824" s="182"/>
      <c r="S824" s="181"/>
      <c r="T824" s="181"/>
      <c r="U824" s="201"/>
      <c r="V824" s="227"/>
      <c r="AB824" s="229"/>
    </row>
    <row r="825" spans="1:28" s="228" customFormat="1" ht="63.75">
      <c r="A825" s="181" t="s">
        <v>695</v>
      </c>
      <c r="B825" s="182" t="s">
        <v>1130</v>
      </c>
      <c r="C825" s="186" t="s">
        <v>694</v>
      </c>
      <c r="D825" s="233" t="s">
        <v>694</v>
      </c>
      <c r="E825" s="182" t="s">
        <v>2456</v>
      </c>
      <c r="F825" s="182" t="s">
        <v>695</v>
      </c>
      <c r="G825" s="182" t="s">
        <v>13320</v>
      </c>
      <c r="H825" s="183"/>
      <c r="I825" s="184" t="s">
        <v>1614</v>
      </c>
      <c r="J825" s="184" t="s">
        <v>1607</v>
      </c>
      <c r="K825" s="225"/>
      <c r="L825" s="225"/>
      <c r="M825" s="225"/>
      <c r="N825" s="225"/>
      <c r="O825" s="225"/>
      <c r="P825" s="185"/>
      <c r="Q825" s="226"/>
      <c r="R825" s="182" t="s">
        <v>694</v>
      </c>
      <c r="S825" s="181" t="s">
        <v>12766</v>
      </c>
      <c r="T825" s="181" t="s">
        <v>12043</v>
      </c>
      <c r="U825" s="201"/>
      <c r="V825" s="227">
        <v>124</v>
      </c>
      <c r="X825" s="228">
        <v>0</v>
      </c>
      <c r="AB825" s="229" t="s">
        <v>15785</v>
      </c>
    </row>
    <row r="826" spans="1:28" s="228" customFormat="1" ht="63.75">
      <c r="A826" s="181" t="s">
        <v>773</v>
      </c>
      <c r="B826" s="182" t="s">
        <v>1131</v>
      </c>
      <c r="C826" s="186" t="s">
        <v>1327</v>
      </c>
      <c r="D826" s="233" t="s">
        <v>1327</v>
      </c>
      <c r="E826" s="182" t="s">
        <v>1100</v>
      </c>
      <c r="F826" s="182" t="s">
        <v>773</v>
      </c>
      <c r="G826" s="182" t="s">
        <v>13320</v>
      </c>
      <c r="H826" s="183"/>
      <c r="I826" s="184" t="s">
        <v>1788</v>
      </c>
      <c r="J826" s="184" t="s">
        <v>13683</v>
      </c>
      <c r="K826" s="225"/>
      <c r="L826" s="225"/>
      <c r="M826" s="225"/>
      <c r="N826" s="225"/>
      <c r="O826" s="225"/>
      <c r="P826" s="185"/>
      <c r="Q826" s="226"/>
      <c r="R826" s="182" t="s">
        <v>1327</v>
      </c>
      <c r="S826" s="181" t="s">
        <v>12582</v>
      </c>
      <c r="T826" s="181" t="s">
        <v>13583</v>
      </c>
      <c r="U826" s="201"/>
      <c r="V826" s="227">
        <v>367</v>
      </c>
      <c r="X826" s="228">
        <v>0</v>
      </c>
      <c r="AB826" s="229" t="s">
        <v>15717</v>
      </c>
    </row>
    <row r="827" spans="1:28" s="228" customFormat="1" ht="51">
      <c r="A827" s="181" t="s">
        <v>1794</v>
      </c>
      <c r="B827" s="182" t="s">
        <v>1131</v>
      </c>
      <c r="C827" s="186" t="s">
        <v>2163</v>
      </c>
      <c r="D827" s="233" t="s">
        <v>2163</v>
      </c>
      <c r="E827" s="182" t="s">
        <v>2456</v>
      </c>
      <c r="F827" s="182" t="s">
        <v>1794</v>
      </c>
      <c r="G827" s="182" t="s">
        <v>13320</v>
      </c>
      <c r="H827" s="183" t="s">
        <v>16557</v>
      </c>
      <c r="I827" s="184" t="s">
        <v>1795</v>
      </c>
      <c r="J827" s="184" t="s">
        <v>1642</v>
      </c>
      <c r="K827" s="225" t="s">
        <v>16558</v>
      </c>
      <c r="L827" s="225"/>
      <c r="M827" s="225"/>
      <c r="N827" s="225"/>
      <c r="O827" s="225"/>
      <c r="P827" s="185"/>
      <c r="Q827" s="226"/>
      <c r="R827" s="182" t="s">
        <v>2163</v>
      </c>
      <c r="S827" s="181" t="s">
        <v>12766</v>
      </c>
      <c r="T827" s="181" t="s">
        <v>11977</v>
      </c>
      <c r="U827" s="201"/>
      <c r="V827" s="227">
        <v>418</v>
      </c>
      <c r="X827" s="228">
        <v>0</v>
      </c>
      <c r="AB827" s="229" t="s">
        <v>15723</v>
      </c>
    </row>
    <row r="828" spans="1:28" s="228" customFormat="1" ht="89.25">
      <c r="A828" s="181" t="s">
        <v>705</v>
      </c>
      <c r="B828" s="182" t="s">
        <v>1130</v>
      </c>
      <c r="C828" s="186" t="s">
        <v>2164</v>
      </c>
      <c r="D828" s="233"/>
      <c r="E828" s="182" t="s">
        <v>1100</v>
      </c>
      <c r="F828" s="182" t="s">
        <v>705</v>
      </c>
      <c r="G828" s="182" t="s">
        <v>13320</v>
      </c>
      <c r="H828" s="183"/>
      <c r="I828" s="184" t="s">
        <v>1628</v>
      </c>
      <c r="J828" s="184" t="s">
        <v>13923</v>
      </c>
      <c r="K828" s="225"/>
      <c r="L828" s="225" t="s">
        <v>16559</v>
      </c>
      <c r="M828" s="225" t="s">
        <v>16560</v>
      </c>
      <c r="N828" s="225" t="s">
        <v>16561</v>
      </c>
      <c r="O828" s="225" t="s">
        <v>16561</v>
      </c>
      <c r="P828" s="185" t="s">
        <v>489</v>
      </c>
      <c r="Q828" s="226"/>
      <c r="R828" s="182" t="s">
        <v>2164</v>
      </c>
      <c r="S828" s="181" t="s">
        <v>12582</v>
      </c>
      <c r="T828" s="181" t="s">
        <v>13613</v>
      </c>
      <c r="U828" s="201"/>
      <c r="V828" s="227">
        <v>155</v>
      </c>
      <c r="X828" s="228">
        <v>0</v>
      </c>
      <c r="AB828" s="229" t="s">
        <v>15901</v>
      </c>
    </row>
    <row r="829" spans="1:28" s="228" customFormat="1" ht="20.25">
      <c r="A829" s="181" t="s">
        <v>706</v>
      </c>
      <c r="B829" s="182" t="s">
        <v>1130</v>
      </c>
      <c r="C829" s="186" t="s">
        <v>2165</v>
      </c>
      <c r="D829" s="233"/>
      <c r="E829" s="182" t="s">
        <v>886</v>
      </c>
      <c r="F829" s="182" t="s">
        <v>706</v>
      </c>
      <c r="G829" s="182" t="s">
        <v>13320</v>
      </c>
      <c r="H829" s="183"/>
      <c r="I829" s="184" t="s">
        <v>12802</v>
      </c>
      <c r="J829" s="184" t="s">
        <v>10374</v>
      </c>
      <c r="K829" s="225"/>
      <c r="L829" s="225"/>
      <c r="M829" s="225"/>
      <c r="N829" s="225"/>
      <c r="O829" s="225"/>
      <c r="P829" s="185"/>
      <c r="Q829" s="226"/>
      <c r="R829" s="182"/>
      <c r="S829" s="181"/>
      <c r="T829" s="181"/>
      <c r="U829" s="201"/>
      <c r="V829" s="227"/>
      <c r="AB829" s="229"/>
    </row>
    <row r="830" spans="1:28" s="228" customFormat="1" ht="63.75">
      <c r="A830" s="181" t="s">
        <v>707</v>
      </c>
      <c r="B830" s="182" t="s">
        <v>1130</v>
      </c>
      <c r="C830" s="186" t="s">
        <v>2327</v>
      </c>
      <c r="D830" s="233"/>
      <c r="E830" s="182" t="s">
        <v>1098</v>
      </c>
      <c r="F830" s="182" t="s">
        <v>707</v>
      </c>
      <c r="G830" s="182" t="s">
        <v>13320</v>
      </c>
      <c r="H830" s="183"/>
      <c r="I830" s="184" t="s">
        <v>1629</v>
      </c>
      <c r="J830" s="184" t="s">
        <v>1630</v>
      </c>
      <c r="K830" s="225"/>
      <c r="L830" s="225"/>
      <c r="M830" s="225"/>
      <c r="N830" s="225"/>
      <c r="O830" s="225"/>
      <c r="P830" s="185"/>
      <c r="Q830" s="226"/>
      <c r="R830" s="182" t="s">
        <v>2327</v>
      </c>
      <c r="S830" s="181" t="s">
        <v>12577</v>
      </c>
      <c r="T830" s="181" t="s">
        <v>3805</v>
      </c>
      <c r="U830" s="201"/>
      <c r="V830" s="227">
        <v>158</v>
      </c>
      <c r="X830" s="228">
        <v>0</v>
      </c>
      <c r="AB830" s="229" t="s">
        <v>15880</v>
      </c>
    </row>
    <row r="831" spans="1:28" s="228" customFormat="1" ht="25.5">
      <c r="A831" s="181" t="s">
        <v>708</v>
      </c>
      <c r="B831" s="182" t="s">
        <v>1130</v>
      </c>
      <c r="C831" s="186" t="s">
        <v>1229</v>
      </c>
      <c r="D831" s="233" t="s">
        <v>1229</v>
      </c>
      <c r="E831" s="182" t="s">
        <v>2456</v>
      </c>
      <c r="F831" s="182" t="s">
        <v>708</v>
      </c>
      <c r="G831" s="182" t="s">
        <v>13320</v>
      </c>
      <c r="H831" s="183" t="s">
        <v>16562</v>
      </c>
      <c r="I831" s="184" t="s">
        <v>1631</v>
      </c>
      <c r="J831" s="184" t="s">
        <v>1632</v>
      </c>
      <c r="K831" s="225" t="s">
        <v>16563</v>
      </c>
      <c r="L831" s="225"/>
      <c r="M831" s="225"/>
      <c r="N831" s="225"/>
      <c r="O831" s="225"/>
      <c r="P831" s="185"/>
      <c r="Q831" s="226"/>
      <c r="R831" s="182"/>
      <c r="S831" s="181"/>
      <c r="T831" s="181"/>
      <c r="U831" s="201"/>
      <c r="V831" s="227"/>
      <c r="AB831" s="229"/>
    </row>
    <row r="832" spans="1:28" s="228" customFormat="1" ht="25.5">
      <c r="A832" s="181" t="s">
        <v>709</v>
      </c>
      <c r="B832" s="182" t="s">
        <v>1130</v>
      </c>
      <c r="C832" s="186" t="s">
        <v>12508</v>
      </c>
      <c r="D832" s="233" t="s">
        <v>12508</v>
      </c>
      <c r="E832" s="182" t="s">
        <v>1113</v>
      </c>
      <c r="F832" s="182" t="s">
        <v>709</v>
      </c>
      <c r="G832" s="182" t="s">
        <v>13320</v>
      </c>
      <c r="H832" s="183"/>
      <c r="I832" s="184" t="s">
        <v>1633</v>
      </c>
      <c r="J832" s="184" t="s">
        <v>12964</v>
      </c>
      <c r="K832" s="225"/>
      <c r="L832" s="225" t="s">
        <v>16564</v>
      </c>
      <c r="M832" s="225"/>
      <c r="N832" s="225" t="s">
        <v>16565</v>
      </c>
      <c r="O832" s="225" t="s">
        <v>16565</v>
      </c>
      <c r="P832" s="185" t="s">
        <v>488</v>
      </c>
      <c r="Q832" s="226"/>
      <c r="R832" s="182"/>
      <c r="S832" s="181"/>
      <c r="T832" s="181"/>
      <c r="U832" s="201"/>
      <c r="V832" s="227"/>
      <c r="AB832" s="229"/>
    </row>
    <row r="833" spans="1:28" s="228" customFormat="1" ht="20.25">
      <c r="A833" s="181" t="s">
        <v>775</v>
      </c>
      <c r="B833" s="182" t="s">
        <v>1131</v>
      </c>
      <c r="C833" s="186" t="s">
        <v>12509</v>
      </c>
      <c r="D833" s="233" t="s">
        <v>12509</v>
      </c>
      <c r="E833" s="182" t="s">
        <v>1096</v>
      </c>
      <c r="F833" s="182" t="s">
        <v>775</v>
      </c>
      <c r="G833" s="182" t="s">
        <v>13320</v>
      </c>
      <c r="H833" s="183"/>
      <c r="I833" s="184" t="s">
        <v>1796</v>
      </c>
      <c r="J833" s="184" t="s">
        <v>1682</v>
      </c>
      <c r="K833" s="225"/>
      <c r="L833" s="225"/>
      <c r="M833" s="225"/>
      <c r="N833" s="225"/>
      <c r="O833" s="225"/>
      <c r="P833" s="185"/>
      <c r="Q833" s="226"/>
      <c r="R833" s="182"/>
      <c r="S833" s="181"/>
      <c r="T833" s="181"/>
      <c r="U833" s="201"/>
      <c r="V833" s="227"/>
      <c r="AB833" s="229"/>
    </row>
    <row r="834" spans="1:28" s="228" customFormat="1" ht="25.5">
      <c r="A834" s="181" t="s">
        <v>776</v>
      </c>
      <c r="B834" s="182" t="s">
        <v>1131</v>
      </c>
      <c r="C834" s="186" t="s">
        <v>1034</v>
      </c>
      <c r="D834" s="233" t="s">
        <v>1034</v>
      </c>
      <c r="E834" s="182" t="s">
        <v>880</v>
      </c>
      <c r="F834" s="182" t="s">
        <v>776</v>
      </c>
      <c r="G834" s="182" t="s">
        <v>13320</v>
      </c>
      <c r="H834" s="183" t="s">
        <v>16566</v>
      </c>
      <c r="I834" s="184" t="s">
        <v>1798</v>
      </c>
      <c r="J834" s="184" t="s">
        <v>9194</v>
      </c>
      <c r="K834" s="225" t="s">
        <v>16567</v>
      </c>
      <c r="L834" s="225"/>
      <c r="M834" s="225"/>
      <c r="N834" s="225"/>
      <c r="O834" s="225"/>
      <c r="P834" s="185"/>
      <c r="Q834" s="226"/>
      <c r="R834" s="182" t="s">
        <v>1034</v>
      </c>
      <c r="S834" s="181" t="s">
        <v>12707</v>
      </c>
      <c r="T834" s="181" t="s">
        <v>9193</v>
      </c>
      <c r="U834" s="201"/>
      <c r="V834" s="227">
        <v>424</v>
      </c>
      <c r="X834" s="228">
        <v>0</v>
      </c>
      <c r="AB834" s="229" t="s">
        <v>15668</v>
      </c>
    </row>
    <row r="835" spans="1:28" s="228" customFormat="1" ht="76.5">
      <c r="A835" s="181" t="s">
        <v>777</v>
      </c>
      <c r="B835" s="182" t="s">
        <v>1131</v>
      </c>
      <c r="C835" s="186" t="s">
        <v>1164</v>
      </c>
      <c r="D835" s="233" t="s">
        <v>1164</v>
      </c>
      <c r="E835" s="182" t="s">
        <v>1108</v>
      </c>
      <c r="F835" s="182" t="s">
        <v>777</v>
      </c>
      <c r="G835" s="182" t="s">
        <v>13320</v>
      </c>
      <c r="H835" s="183" t="s">
        <v>16568</v>
      </c>
      <c r="I835" s="184" t="s">
        <v>16271</v>
      </c>
      <c r="J835" s="184" t="s">
        <v>1558</v>
      </c>
      <c r="K835" s="225"/>
      <c r="L835" s="225" t="s">
        <v>16569</v>
      </c>
      <c r="M835" s="225"/>
      <c r="N835" s="225"/>
      <c r="O835" s="225"/>
      <c r="P835" s="185"/>
      <c r="Q835" s="226"/>
      <c r="R835" s="182" t="s">
        <v>1164</v>
      </c>
      <c r="S835" s="181" t="s">
        <v>12648</v>
      </c>
      <c r="T835" s="181" t="s">
        <v>6721</v>
      </c>
      <c r="U835" s="201"/>
      <c r="V835" s="227">
        <v>425</v>
      </c>
      <c r="X835" s="228">
        <v>0</v>
      </c>
      <c r="AB835" s="229" t="s">
        <v>15887</v>
      </c>
    </row>
    <row r="836" spans="1:28" s="228" customFormat="1" ht="63.75">
      <c r="A836" s="181" t="s">
        <v>1801</v>
      </c>
      <c r="B836" s="182" t="s">
        <v>1131</v>
      </c>
      <c r="C836" s="186" t="s">
        <v>13261</v>
      </c>
      <c r="D836" s="233" t="s">
        <v>13261</v>
      </c>
      <c r="E836" s="182" t="s">
        <v>1100</v>
      </c>
      <c r="F836" s="182" t="s">
        <v>1801</v>
      </c>
      <c r="G836" s="182" t="s">
        <v>13320</v>
      </c>
      <c r="H836" s="183"/>
      <c r="I836" s="184" t="s">
        <v>1786</v>
      </c>
      <c r="J836" s="184" t="s">
        <v>13699</v>
      </c>
      <c r="K836" s="225"/>
      <c r="L836" s="225"/>
      <c r="M836" s="225" t="s">
        <v>16560</v>
      </c>
      <c r="N836" s="225" t="s">
        <v>16561</v>
      </c>
      <c r="O836" s="225" t="s">
        <v>16561</v>
      </c>
      <c r="P836" s="185" t="s">
        <v>488</v>
      </c>
      <c r="Q836" s="226"/>
      <c r="R836" s="182" t="s">
        <v>13261</v>
      </c>
      <c r="S836" s="181" t="s">
        <v>12582</v>
      </c>
      <c r="T836" s="181" t="s">
        <v>13599</v>
      </c>
      <c r="U836" s="201"/>
      <c r="V836" s="227">
        <v>404</v>
      </c>
      <c r="X836" s="228">
        <v>0</v>
      </c>
      <c r="AB836" s="229" t="s">
        <v>15722</v>
      </c>
    </row>
    <row r="837" spans="1:28" s="228" customFormat="1" ht="63.75">
      <c r="A837" s="181" t="s">
        <v>780</v>
      </c>
      <c r="B837" s="182" t="s">
        <v>1131</v>
      </c>
      <c r="C837" s="186" t="s">
        <v>13885</v>
      </c>
      <c r="D837" s="233" t="s">
        <v>13885</v>
      </c>
      <c r="E837" s="182" t="s">
        <v>2454</v>
      </c>
      <c r="F837" s="182" t="s">
        <v>780</v>
      </c>
      <c r="G837" s="182" t="s">
        <v>13320</v>
      </c>
      <c r="H837" s="183"/>
      <c r="I837" s="184" t="s">
        <v>1781</v>
      </c>
      <c r="J837" s="184" t="s">
        <v>1781</v>
      </c>
      <c r="K837" s="225"/>
      <c r="L837" s="225" t="s">
        <v>16570</v>
      </c>
      <c r="M837" s="225"/>
      <c r="N837" s="225"/>
      <c r="O837" s="225"/>
      <c r="P837" s="185"/>
      <c r="Q837" s="226"/>
      <c r="R837" s="182" t="s">
        <v>13885</v>
      </c>
      <c r="S837" s="181" t="s">
        <v>12563</v>
      </c>
      <c r="T837" s="181" t="s">
        <v>3435</v>
      </c>
      <c r="U837" s="201"/>
      <c r="V837" s="227">
        <v>434</v>
      </c>
      <c r="X837" s="228">
        <v>0</v>
      </c>
      <c r="AB837" s="229" t="s">
        <v>15678</v>
      </c>
    </row>
    <row r="838" spans="1:28" s="228" customFormat="1" ht="51">
      <c r="A838" s="181" t="s">
        <v>782</v>
      </c>
      <c r="B838" s="182" t="s">
        <v>1131</v>
      </c>
      <c r="C838" s="186" t="s">
        <v>627</v>
      </c>
      <c r="D838" s="233"/>
      <c r="E838" s="182" t="s">
        <v>1105</v>
      </c>
      <c r="F838" s="182" t="s">
        <v>782</v>
      </c>
      <c r="G838" s="182" t="s">
        <v>13320</v>
      </c>
      <c r="H838" s="183"/>
      <c r="I838" s="184" t="s">
        <v>1779</v>
      </c>
      <c r="J838" s="184" t="s">
        <v>12931</v>
      </c>
      <c r="K838" s="225"/>
      <c r="L838" s="225"/>
      <c r="M838" s="225"/>
      <c r="N838" s="225"/>
      <c r="O838" s="225"/>
      <c r="P838" s="185"/>
      <c r="Q838" s="226"/>
      <c r="R838" s="182" t="s">
        <v>627</v>
      </c>
      <c r="S838" s="181" t="s">
        <v>12635</v>
      </c>
      <c r="T838" s="181" t="s">
        <v>6085</v>
      </c>
      <c r="U838" s="201"/>
      <c r="V838" s="227">
        <v>441</v>
      </c>
      <c r="X838" s="228">
        <v>0</v>
      </c>
      <c r="AB838" s="229" t="s">
        <v>15687</v>
      </c>
    </row>
    <row r="839" spans="1:28" s="228" customFormat="1" ht="51">
      <c r="A839" s="181" t="s">
        <v>783</v>
      </c>
      <c r="B839" s="182" t="s">
        <v>1131</v>
      </c>
      <c r="C839" s="186" t="s">
        <v>2171</v>
      </c>
      <c r="D839" s="233" t="s">
        <v>2171</v>
      </c>
      <c r="E839" s="182" t="s">
        <v>1105</v>
      </c>
      <c r="F839" s="182" t="s">
        <v>783</v>
      </c>
      <c r="G839" s="182" t="s">
        <v>13320</v>
      </c>
      <c r="H839" s="183" t="s">
        <v>16571</v>
      </c>
      <c r="I839" s="184" t="s">
        <v>1779</v>
      </c>
      <c r="J839" s="184" t="s">
        <v>12931</v>
      </c>
      <c r="K839" s="225" t="s">
        <v>16572</v>
      </c>
      <c r="L839" s="225"/>
      <c r="M839" s="225"/>
      <c r="N839" s="225"/>
      <c r="O839" s="225"/>
      <c r="P839" s="185"/>
      <c r="Q839" s="226"/>
      <c r="R839" s="182" t="s">
        <v>2171</v>
      </c>
      <c r="S839" s="181" t="s">
        <v>12635</v>
      </c>
      <c r="T839" s="181" t="s">
        <v>6085</v>
      </c>
      <c r="U839" s="201"/>
      <c r="V839" s="227">
        <v>443</v>
      </c>
      <c r="X839" s="228">
        <v>0</v>
      </c>
      <c r="AB839" s="229" t="s">
        <v>15669</v>
      </c>
    </row>
    <row r="840" spans="1:28" s="228" customFormat="1" ht="51">
      <c r="A840" s="181" t="s">
        <v>804</v>
      </c>
      <c r="B840" s="182" t="s">
        <v>1131</v>
      </c>
      <c r="C840" s="186" t="s">
        <v>13882</v>
      </c>
      <c r="D840" s="233" t="s">
        <v>13882</v>
      </c>
      <c r="E840" s="182" t="s">
        <v>1105</v>
      </c>
      <c r="F840" s="182" t="s">
        <v>804</v>
      </c>
      <c r="G840" s="182" t="s">
        <v>13320</v>
      </c>
      <c r="H840" s="183"/>
      <c r="I840" s="184" t="s">
        <v>1805</v>
      </c>
      <c r="J840" s="184" t="s">
        <v>6100</v>
      </c>
      <c r="K840" s="225" t="s">
        <v>16573</v>
      </c>
      <c r="L840" s="225"/>
      <c r="M840" s="225"/>
      <c r="N840" s="225"/>
      <c r="O840" s="225"/>
      <c r="P840" s="185"/>
      <c r="Q840" s="226"/>
      <c r="R840" s="182" t="s">
        <v>13882</v>
      </c>
      <c r="S840" s="181" t="s">
        <v>12635</v>
      </c>
      <c r="T840" s="181" t="s">
        <v>6099</v>
      </c>
      <c r="U840" s="201"/>
      <c r="V840" s="227">
        <v>445</v>
      </c>
      <c r="X840" s="228">
        <v>0</v>
      </c>
      <c r="AB840" s="229" t="s">
        <v>15670</v>
      </c>
    </row>
    <row r="841" spans="1:28" s="228" customFormat="1" ht="51">
      <c r="A841" s="181" t="s">
        <v>784</v>
      </c>
      <c r="B841" s="182" t="s">
        <v>1131</v>
      </c>
      <c r="C841" s="186" t="s">
        <v>13881</v>
      </c>
      <c r="D841" s="233" t="s">
        <v>13881</v>
      </c>
      <c r="E841" s="182" t="s">
        <v>1105</v>
      </c>
      <c r="F841" s="182" t="s">
        <v>784</v>
      </c>
      <c r="G841" s="182" t="s">
        <v>13320</v>
      </c>
      <c r="H841" s="183"/>
      <c r="I841" s="184" t="s">
        <v>1807</v>
      </c>
      <c r="J841" s="184" t="s">
        <v>12931</v>
      </c>
      <c r="K841" s="225"/>
      <c r="L841" s="225" t="s">
        <v>16574</v>
      </c>
      <c r="M841" s="225" t="s">
        <v>16575</v>
      </c>
      <c r="N841" s="225" t="s">
        <v>16576</v>
      </c>
      <c r="O841" s="225" t="s">
        <v>1105</v>
      </c>
      <c r="P841" s="185" t="s">
        <v>490</v>
      </c>
      <c r="Q841" s="226"/>
      <c r="R841" s="182" t="s">
        <v>13881</v>
      </c>
      <c r="S841" s="181" t="s">
        <v>12635</v>
      </c>
      <c r="T841" s="181" t="s">
        <v>6085</v>
      </c>
      <c r="U841" s="201"/>
      <c r="V841" s="227">
        <v>446</v>
      </c>
      <c r="X841" s="228">
        <v>0</v>
      </c>
      <c r="AB841" s="229" t="s">
        <v>15677</v>
      </c>
    </row>
    <row r="842" spans="1:28" s="228" customFormat="1" ht="51">
      <c r="A842" s="181" t="s">
        <v>724</v>
      </c>
      <c r="B842" s="182" t="s">
        <v>1130</v>
      </c>
      <c r="C842" s="186" t="s">
        <v>913</v>
      </c>
      <c r="D842" s="233" t="s">
        <v>913</v>
      </c>
      <c r="E842" s="182" t="s">
        <v>1097</v>
      </c>
      <c r="F842" s="182" t="s">
        <v>724</v>
      </c>
      <c r="G842" s="182" t="s">
        <v>13320</v>
      </c>
      <c r="H842" s="183"/>
      <c r="I842" s="184" t="s">
        <v>1653</v>
      </c>
      <c r="J842" s="184" t="s">
        <v>1610</v>
      </c>
      <c r="K842" s="225"/>
      <c r="L842" s="225"/>
      <c r="M842" s="225"/>
      <c r="N842" s="225"/>
      <c r="O842" s="225"/>
      <c r="P842" s="185"/>
      <c r="Q842" s="226"/>
      <c r="R842" s="182" t="s">
        <v>913</v>
      </c>
      <c r="S842" s="181" t="s">
        <v>12572</v>
      </c>
      <c r="T842" s="181" t="s">
        <v>3685</v>
      </c>
      <c r="U842" s="201"/>
      <c r="V842" s="227">
        <v>202</v>
      </c>
      <c r="X842" s="228">
        <v>0</v>
      </c>
      <c r="AB842" s="229" t="s">
        <v>15794</v>
      </c>
    </row>
    <row r="843" spans="1:28" s="228" customFormat="1" ht="25.5">
      <c r="A843" s="181" t="s">
        <v>786</v>
      </c>
      <c r="B843" s="182" t="s">
        <v>1131</v>
      </c>
      <c r="C843" s="186" t="s">
        <v>785</v>
      </c>
      <c r="D843" s="233" t="s">
        <v>785</v>
      </c>
      <c r="E843" s="182" t="s">
        <v>2455</v>
      </c>
      <c r="F843" s="182" t="s">
        <v>786</v>
      </c>
      <c r="G843" s="182" t="s">
        <v>13320</v>
      </c>
      <c r="H843" s="183"/>
      <c r="I843" s="184" t="s">
        <v>13915</v>
      </c>
      <c r="J843" s="184" t="s">
        <v>1710</v>
      </c>
      <c r="K843" s="225"/>
      <c r="L843" s="225"/>
      <c r="M843" s="225"/>
      <c r="N843" s="225" t="s">
        <v>16577</v>
      </c>
      <c r="O843" s="225" t="s">
        <v>16577</v>
      </c>
      <c r="P843" s="185" t="s">
        <v>16578</v>
      </c>
      <c r="Q843" s="226"/>
      <c r="R843" s="182" t="s">
        <v>785</v>
      </c>
      <c r="S843" s="181" t="s">
        <v>12761</v>
      </c>
      <c r="T843" s="181" t="s">
        <v>11591</v>
      </c>
      <c r="U843" s="201"/>
      <c r="V843" s="227">
        <v>450</v>
      </c>
      <c r="X843" s="228">
        <v>0</v>
      </c>
      <c r="AB843" s="229" t="s">
        <v>15702</v>
      </c>
    </row>
    <row r="844" spans="1:28" s="228" customFormat="1" ht="76.5">
      <c r="A844" s="181" t="s">
        <v>739</v>
      </c>
      <c r="B844" s="182" t="s">
        <v>1130</v>
      </c>
      <c r="C844" s="186" t="s">
        <v>820</v>
      </c>
      <c r="D844" s="233"/>
      <c r="E844" s="182" t="s">
        <v>2456</v>
      </c>
      <c r="F844" s="182" t="s">
        <v>739</v>
      </c>
      <c r="G844" s="182" t="s">
        <v>13320</v>
      </c>
      <c r="H844" s="183"/>
      <c r="I844" s="184" t="s">
        <v>1685</v>
      </c>
      <c r="J844" s="184" t="s">
        <v>1624</v>
      </c>
      <c r="K844" s="225"/>
      <c r="L844" s="225"/>
      <c r="M844" s="225"/>
      <c r="N844" s="225"/>
      <c r="O844" s="225"/>
      <c r="P844" s="185"/>
      <c r="Q844" s="226"/>
      <c r="R844" s="182" t="s">
        <v>820</v>
      </c>
      <c r="S844" s="181" t="s">
        <v>12766</v>
      </c>
      <c r="T844" s="181" t="s">
        <v>11964</v>
      </c>
      <c r="U844" s="201"/>
      <c r="V844" s="227">
        <v>268</v>
      </c>
      <c r="X844" s="228">
        <v>0</v>
      </c>
      <c r="AB844" s="229" t="s">
        <v>15748</v>
      </c>
    </row>
    <row r="845" spans="1:28" s="228" customFormat="1" ht="76.5">
      <c r="A845" s="181" t="s">
        <v>789</v>
      </c>
      <c r="B845" s="182" t="s">
        <v>1131</v>
      </c>
      <c r="C845" s="186" t="s">
        <v>2556</v>
      </c>
      <c r="D845" s="233" t="s">
        <v>2556</v>
      </c>
      <c r="E845" s="182" t="s">
        <v>1096</v>
      </c>
      <c r="F845" s="182" t="s">
        <v>789</v>
      </c>
      <c r="G845" s="182" t="s">
        <v>13320</v>
      </c>
      <c r="H845" s="183" t="s">
        <v>16579</v>
      </c>
      <c r="I845" s="184" t="s">
        <v>1778</v>
      </c>
      <c r="J845" s="184" t="s">
        <v>1782</v>
      </c>
      <c r="K845" s="225" t="s">
        <v>16580</v>
      </c>
      <c r="L845" s="225"/>
      <c r="M845" s="225"/>
      <c r="N845" s="225"/>
      <c r="O845" s="225"/>
      <c r="P845" s="185"/>
      <c r="Q845" s="226"/>
      <c r="R845" s="182" t="s">
        <v>2556</v>
      </c>
      <c r="S845" s="181" t="s">
        <v>12565</v>
      </c>
      <c r="T845" s="181" t="s">
        <v>3483</v>
      </c>
      <c r="U845" s="201"/>
      <c r="V845" s="227">
        <v>465</v>
      </c>
      <c r="X845" s="228">
        <v>0</v>
      </c>
      <c r="AB845" s="229" t="s">
        <v>15672</v>
      </c>
    </row>
    <row r="846" spans="1:28" s="228" customFormat="1" ht="102">
      <c r="A846" s="181" t="s">
        <v>790</v>
      </c>
      <c r="B846" s="182" t="s">
        <v>1131</v>
      </c>
      <c r="C846" s="186" t="s">
        <v>2181</v>
      </c>
      <c r="D846" s="233" t="s">
        <v>2181</v>
      </c>
      <c r="E846" s="182" t="s">
        <v>1100</v>
      </c>
      <c r="F846" s="182" t="s">
        <v>790</v>
      </c>
      <c r="G846" s="182" t="s">
        <v>13320</v>
      </c>
      <c r="H846" s="183"/>
      <c r="I846" s="184" t="s">
        <v>2470</v>
      </c>
      <c r="J846" s="184" t="s">
        <v>13708</v>
      </c>
      <c r="K846" s="225"/>
      <c r="L846" s="225" t="s">
        <v>16581</v>
      </c>
      <c r="M846" s="225" t="s">
        <v>16560</v>
      </c>
      <c r="N846" s="225" t="s">
        <v>16582</v>
      </c>
      <c r="O846" s="225" t="s">
        <v>16288</v>
      </c>
      <c r="P846" s="185" t="s">
        <v>489</v>
      </c>
      <c r="Q846" s="226"/>
      <c r="R846" s="182" t="s">
        <v>2181</v>
      </c>
      <c r="S846" s="181" t="s">
        <v>12582</v>
      </c>
      <c r="T846" s="181" t="s">
        <v>13608</v>
      </c>
      <c r="U846" s="201"/>
      <c r="V846" s="227">
        <v>473</v>
      </c>
      <c r="X846" s="228">
        <v>0</v>
      </c>
      <c r="AB846" s="229" t="s">
        <v>15680</v>
      </c>
    </row>
    <row r="847" spans="1:28" s="228" customFormat="1" ht="25.5">
      <c r="A847" s="181" t="s">
        <v>2553</v>
      </c>
      <c r="B847" s="182" t="s">
        <v>1131</v>
      </c>
      <c r="C847" s="186" t="s">
        <v>2552</v>
      </c>
      <c r="D847" s="233" t="s">
        <v>2552</v>
      </c>
      <c r="E847" s="182" t="s">
        <v>1100</v>
      </c>
      <c r="F847" s="182" t="s">
        <v>2553</v>
      </c>
      <c r="G847" s="182" t="s">
        <v>13320</v>
      </c>
      <c r="H847" s="183"/>
      <c r="I847" s="184" t="s">
        <v>1838</v>
      </c>
      <c r="J847" s="184" t="s">
        <v>13704</v>
      </c>
      <c r="K847" s="225"/>
      <c r="L847" s="225"/>
      <c r="M847" s="225"/>
      <c r="N847" s="225"/>
      <c r="O847" s="225"/>
      <c r="P847" s="185"/>
      <c r="Q847" s="226"/>
      <c r="R847" s="182"/>
      <c r="S847" s="181"/>
      <c r="T847" s="181"/>
      <c r="U847" s="201"/>
      <c r="V847" s="227"/>
      <c r="AB847" s="229"/>
    </row>
    <row r="848" spans="1:28" s="228" customFormat="1" ht="102">
      <c r="A848" s="181" t="s">
        <v>651</v>
      </c>
      <c r="B848" s="182" t="s">
        <v>1130</v>
      </c>
      <c r="C848" s="186" t="s">
        <v>52</v>
      </c>
      <c r="D848" s="233"/>
      <c r="E848" s="182" t="s">
        <v>1101</v>
      </c>
      <c r="F848" s="182" t="s">
        <v>651</v>
      </c>
      <c r="G848" s="182" t="s">
        <v>13320</v>
      </c>
      <c r="H848" s="183" t="s">
        <v>16583</v>
      </c>
      <c r="I848" s="184" t="s">
        <v>1549</v>
      </c>
      <c r="J848" s="184" t="s">
        <v>1550</v>
      </c>
      <c r="K848" s="225" t="s">
        <v>16584</v>
      </c>
      <c r="L848" s="225" t="s">
        <v>16585</v>
      </c>
      <c r="M848" s="225" t="s">
        <v>16586</v>
      </c>
      <c r="N848" s="225" t="s">
        <v>16587</v>
      </c>
      <c r="O848" s="225" t="s">
        <v>16588</v>
      </c>
      <c r="P848" s="185" t="s">
        <v>489</v>
      </c>
      <c r="Q848" s="226"/>
      <c r="R848" s="182" t="s">
        <v>52</v>
      </c>
      <c r="S848" s="181" t="s">
        <v>12591</v>
      </c>
      <c r="T848" s="181" t="s">
        <v>4258</v>
      </c>
      <c r="U848" s="201"/>
      <c r="V848" s="227">
        <v>16</v>
      </c>
      <c r="X848" s="228">
        <v>0</v>
      </c>
      <c r="AB848" s="229" t="s">
        <v>16589</v>
      </c>
    </row>
    <row r="849" spans="1:28" s="228" customFormat="1" ht="63.75">
      <c r="A849" s="181" t="s">
        <v>1396</v>
      </c>
      <c r="B849" s="182" t="s">
        <v>1132</v>
      </c>
      <c r="C849" s="186" t="s">
        <v>1395</v>
      </c>
      <c r="D849" s="233"/>
      <c r="E849" s="182" t="s">
        <v>2456</v>
      </c>
      <c r="F849" s="182" t="s">
        <v>1396</v>
      </c>
      <c r="G849" s="182" t="s">
        <v>13320</v>
      </c>
      <c r="H849" s="183" t="s">
        <v>16305</v>
      </c>
      <c r="I849" s="184" t="s">
        <v>1752</v>
      </c>
      <c r="J849" s="184" t="s">
        <v>1753</v>
      </c>
      <c r="K849" s="225" t="s">
        <v>16406</v>
      </c>
      <c r="L849" s="225" t="s">
        <v>16407</v>
      </c>
      <c r="M849" s="225" t="s">
        <v>16405</v>
      </c>
      <c r="N849" s="225" t="s">
        <v>16590</v>
      </c>
      <c r="O849" s="225" t="s">
        <v>16591</v>
      </c>
      <c r="P849" s="185" t="s">
        <v>489</v>
      </c>
      <c r="Q849" s="226"/>
      <c r="R849" s="182" t="s">
        <v>1395</v>
      </c>
      <c r="S849" s="181" t="s">
        <v>12766</v>
      </c>
      <c r="T849" s="181" t="s">
        <v>11987</v>
      </c>
      <c r="U849" s="201"/>
      <c r="V849" s="227">
        <v>318</v>
      </c>
      <c r="X849" s="228">
        <v>0</v>
      </c>
      <c r="AB849" s="229" t="s">
        <v>16238</v>
      </c>
    </row>
    <row r="850" spans="1:28" s="228" customFormat="1" ht="76.5">
      <c r="A850" s="181" t="s">
        <v>1397</v>
      </c>
      <c r="B850" s="182" t="s">
        <v>1132</v>
      </c>
      <c r="C850" s="186" t="s">
        <v>2183</v>
      </c>
      <c r="D850" s="233"/>
      <c r="E850" s="182" t="s">
        <v>1100</v>
      </c>
      <c r="F850" s="182" t="s">
        <v>1397</v>
      </c>
      <c r="G850" s="182" t="s">
        <v>13320</v>
      </c>
      <c r="H850" s="183" t="s">
        <v>16592</v>
      </c>
      <c r="I850" s="184" t="s">
        <v>1743</v>
      </c>
      <c r="J850" s="184" t="s">
        <v>13703</v>
      </c>
      <c r="K850" s="225" t="s">
        <v>16409</v>
      </c>
      <c r="L850" s="225" t="s">
        <v>16410</v>
      </c>
      <c r="M850" s="225" t="s">
        <v>16593</v>
      </c>
      <c r="N850" s="225" t="s">
        <v>16590</v>
      </c>
      <c r="O850" s="225" t="s">
        <v>16591</v>
      </c>
      <c r="P850" s="185" t="s">
        <v>489</v>
      </c>
      <c r="Q850" s="226"/>
      <c r="R850" s="182" t="s">
        <v>2183</v>
      </c>
      <c r="S850" s="181" t="s">
        <v>12582</v>
      </c>
      <c r="T850" s="181" t="s">
        <v>13603</v>
      </c>
      <c r="U850" s="201"/>
      <c r="V850" s="227">
        <v>322</v>
      </c>
      <c r="X850" s="228">
        <v>0</v>
      </c>
      <c r="AB850" s="229" t="s">
        <v>16239</v>
      </c>
    </row>
    <row r="851" spans="1:28" s="228" customFormat="1" ht="76.5">
      <c r="A851" s="181" t="s">
        <v>1412</v>
      </c>
      <c r="B851" s="182" t="s">
        <v>1132</v>
      </c>
      <c r="C851" s="186" t="s">
        <v>1411</v>
      </c>
      <c r="D851" s="233"/>
      <c r="E851" s="182" t="s">
        <v>1108</v>
      </c>
      <c r="F851" s="182" t="s">
        <v>1412</v>
      </c>
      <c r="G851" s="182" t="s">
        <v>13320</v>
      </c>
      <c r="H851" s="183" t="s">
        <v>16328</v>
      </c>
      <c r="I851" s="184" t="s">
        <v>1767</v>
      </c>
      <c r="J851" s="184" t="s">
        <v>1561</v>
      </c>
      <c r="K851" s="225" t="s">
        <v>16411</v>
      </c>
      <c r="L851" s="225" t="s">
        <v>16412</v>
      </c>
      <c r="M851" s="225" t="s">
        <v>16593</v>
      </c>
      <c r="N851" s="225" t="s">
        <v>16587</v>
      </c>
      <c r="O851" s="225" t="s">
        <v>16594</v>
      </c>
      <c r="P851" s="185" t="s">
        <v>489</v>
      </c>
      <c r="Q851" s="226"/>
      <c r="R851" s="182" t="s">
        <v>1411</v>
      </c>
      <c r="S851" s="181" t="s">
        <v>12648</v>
      </c>
      <c r="T851" s="181" t="s">
        <v>6751</v>
      </c>
      <c r="U851" s="201"/>
      <c r="V851" s="227">
        <v>323</v>
      </c>
      <c r="X851" s="228">
        <v>0</v>
      </c>
      <c r="AB851" s="229" t="s">
        <v>16248</v>
      </c>
    </row>
    <row r="852" spans="1:28" s="228" customFormat="1" ht="89.25">
      <c r="A852" s="181" t="s">
        <v>1414</v>
      </c>
      <c r="B852" s="182" t="s">
        <v>1132</v>
      </c>
      <c r="C852" s="186" t="s">
        <v>1413</v>
      </c>
      <c r="D852" s="233"/>
      <c r="E852" s="182" t="s">
        <v>2456</v>
      </c>
      <c r="F852" s="182" t="s">
        <v>1414</v>
      </c>
      <c r="G852" s="182" t="s">
        <v>13320</v>
      </c>
      <c r="H852" s="183" t="s">
        <v>16327</v>
      </c>
      <c r="I852" s="184" t="s">
        <v>1766</v>
      </c>
      <c r="J852" s="184" t="s">
        <v>1748</v>
      </c>
      <c r="K852" s="225" t="s">
        <v>16411</v>
      </c>
      <c r="L852" s="225" t="s">
        <v>16412</v>
      </c>
      <c r="M852" s="225" t="s">
        <v>16593</v>
      </c>
      <c r="N852" s="225" t="s">
        <v>16595</v>
      </c>
      <c r="O852" s="225" t="s">
        <v>16596</v>
      </c>
      <c r="P852" s="185" t="s">
        <v>489</v>
      </c>
      <c r="Q852" s="226"/>
      <c r="R852" s="182" t="s">
        <v>1413</v>
      </c>
      <c r="S852" s="181" t="s">
        <v>12766</v>
      </c>
      <c r="T852" s="181" t="s">
        <v>12014</v>
      </c>
      <c r="U852" s="201"/>
      <c r="V852" s="227">
        <v>324</v>
      </c>
      <c r="X852" s="228">
        <v>0</v>
      </c>
      <c r="AB852" s="229" t="s">
        <v>16247</v>
      </c>
    </row>
    <row r="853" spans="1:28" s="228" customFormat="1" ht="63.75">
      <c r="A853" s="181" t="s">
        <v>1419</v>
      </c>
      <c r="B853" s="182" t="s">
        <v>1132</v>
      </c>
      <c r="C853" s="186" t="s">
        <v>1418</v>
      </c>
      <c r="D853" s="233"/>
      <c r="E853" s="182" t="s">
        <v>1101</v>
      </c>
      <c r="F853" s="182" t="s">
        <v>1419</v>
      </c>
      <c r="G853" s="182" t="s">
        <v>13320</v>
      </c>
      <c r="H853" s="183" t="s">
        <v>16321</v>
      </c>
      <c r="I853" s="184" t="s">
        <v>1762</v>
      </c>
      <c r="J853" s="184" t="s">
        <v>4248</v>
      </c>
      <c r="K853" s="225" t="s">
        <v>16597</v>
      </c>
      <c r="L853" s="225" t="s">
        <v>16598</v>
      </c>
      <c r="M853" s="225" t="s">
        <v>16405</v>
      </c>
      <c r="N853" s="225" t="s">
        <v>16587</v>
      </c>
      <c r="O853" s="225" t="s">
        <v>16591</v>
      </c>
      <c r="P853" s="185" t="s">
        <v>489</v>
      </c>
      <c r="Q853" s="226"/>
      <c r="R853" s="182" t="s">
        <v>1418</v>
      </c>
      <c r="S853" s="181" t="s">
        <v>12591</v>
      </c>
      <c r="T853" s="181" t="s">
        <v>4247</v>
      </c>
      <c r="U853" s="201"/>
      <c r="V853" s="227">
        <v>327</v>
      </c>
      <c r="X853" s="228">
        <v>0</v>
      </c>
      <c r="AB853" s="229" t="s">
        <v>16243</v>
      </c>
    </row>
    <row r="854" spans="1:28" s="228" customFormat="1" ht="63.75">
      <c r="A854" s="181" t="s">
        <v>1421</v>
      </c>
      <c r="B854" s="182" t="s">
        <v>1132</v>
      </c>
      <c r="C854" s="186" t="s">
        <v>1420</v>
      </c>
      <c r="D854" s="233"/>
      <c r="E854" s="182" t="s">
        <v>2456</v>
      </c>
      <c r="F854" s="182" t="s">
        <v>1421</v>
      </c>
      <c r="G854" s="182" t="s">
        <v>13320</v>
      </c>
      <c r="H854" s="183" t="s">
        <v>16322</v>
      </c>
      <c r="I854" s="184" t="s">
        <v>1763</v>
      </c>
      <c r="J854" s="184" t="s">
        <v>1632</v>
      </c>
      <c r="K854" s="225" t="s">
        <v>16599</v>
      </c>
      <c r="L854" s="225" t="s">
        <v>16600</v>
      </c>
      <c r="M854" s="225" t="s">
        <v>16601</v>
      </c>
      <c r="N854" s="225" t="s">
        <v>16602</v>
      </c>
      <c r="O854" s="225" t="s">
        <v>16603</v>
      </c>
      <c r="P854" s="185" t="s">
        <v>489</v>
      </c>
      <c r="Q854" s="226"/>
      <c r="R854" s="182" t="s">
        <v>1420</v>
      </c>
      <c r="S854" s="181" t="s">
        <v>12766</v>
      </c>
      <c r="T854" s="181" t="s">
        <v>11985</v>
      </c>
      <c r="U854" s="201"/>
      <c r="V854" s="227">
        <v>328</v>
      </c>
      <c r="X854" s="228">
        <v>0</v>
      </c>
      <c r="AB854" s="229" t="s">
        <v>16244</v>
      </c>
    </row>
    <row r="855" spans="1:28" s="228" customFormat="1" ht="114.75">
      <c r="A855" s="181" t="s">
        <v>396</v>
      </c>
      <c r="B855" s="182" t="s">
        <v>1132</v>
      </c>
      <c r="C855" s="186" t="s">
        <v>3</v>
      </c>
      <c r="D855" s="233"/>
      <c r="E855" s="182" t="s">
        <v>1100</v>
      </c>
      <c r="F855" s="182" t="s">
        <v>396</v>
      </c>
      <c r="G855" s="182" t="s">
        <v>13320</v>
      </c>
      <c r="H855" s="183" t="s">
        <v>16604</v>
      </c>
      <c r="I855" s="184" t="s">
        <v>1751</v>
      </c>
      <c r="J855" s="184" t="s">
        <v>13703</v>
      </c>
      <c r="K855" s="225" t="s">
        <v>16424</v>
      </c>
      <c r="L855" s="225" t="s">
        <v>16425</v>
      </c>
      <c r="M855" s="225" t="s">
        <v>16605</v>
      </c>
      <c r="N855" s="225" t="s">
        <v>16606</v>
      </c>
      <c r="O855" s="225" t="s">
        <v>16607</v>
      </c>
      <c r="P855" s="185" t="s">
        <v>489</v>
      </c>
      <c r="Q855" s="226"/>
      <c r="R855" s="182" t="s">
        <v>3</v>
      </c>
      <c r="S855" s="181" t="s">
        <v>12582</v>
      </c>
      <c r="T855" s="181" t="s">
        <v>13603</v>
      </c>
      <c r="U855" s="201"/>
      <c r="V855" s="227">
        <v>332</v>
      </c>
      <c r="X855" s="228">
        <v>0</v>
      </c>
      <c r="AB855" s="229" t="s">
        <v>16237</v>
      </c>
    </row>
    <row r="856" spans="1:28" s="228" customFormat="1" ht="102">
      <c r="A856" s="181" t="s">
        <v>1398</v>
      </c>
      <c r="B856" s="182" t="s">
        <v>1132</v>
      </c>
      <c r="C856" s="186" t="s">
        <v>2187</v>
      </c>
      <c r="D856" s="233"/>
      <c r="E856" s="182" t="s">
        <v>1100</v>
      </c>
      <c r="F856" s="182" t="s">
        <v>1398</v>
      </c>
      <c r="G856" s="182" t="s">
        <v>13320</v>
      </c>
      <c r="H856" s="183" t="s">
        <v>16608</v>
      </c>
      <c r="I856" s="184" t="s">
        <v>1755</v>
      </c>
      <c r="J856" s="184" t="s">
        <v>13699</v>
      </c>
      <c r="K856" s="225" t="s">
        <v>16609</v>
      </c>
      <c r="L856" s="225" t="s">
        <v>16610</v>
      </c>
      <c r="M856" s="225" t="s">
        <v>16405</v>
      </c>
      <c r="N856" s="225" t="s">
        <v>16606</v>
      </c>
      <c r="O856" s="225" t="s">
        <v>16611</v>
      </c>
      <c r="P856" s="185" t="s">
        <v>489</v>
      </c>
      <c r="Q856" s="226"/>
      <c r="R856" s="182" t="s">
        <v>2187</v>
      </c>
      <c r="S856" s="181" t="s">
        <v>12582</v>
      </c>
      <c r="T856" s="181" t="s">
        <v>13599</v>
      </c>
      <c r="U856" s="201"/>
      <c r="V856" s="227">
        <v>333</v>
      </c>
      <c r="X856" s="228">
        <v>0</v>
      </c>
      <c r="AB856" s="229" t="s">
        <v>16240</v>
      </c>
    </row>
    <row r="857" spans="1:28" s="228" customFormat="1" ht="76.5">
      <c r="A857" s="181" t="s">
        <v>2287</v>
      </c>
      <c r="B857" s="182" t="s">
        <v>1132</v>
      </c>
      <c r="C857" s="186" t="s">
        <v>2286</v>
      </c>
      <c r="D857" s="233"/>
      <c r="E857" s="182" t="s">
        <v>1100</v>
      </c>
      <c r="F857" s="182" t="s">
        <v>2287</v>
      </c>
      <c r="G857" s="182" t="s">
        <v>13320</v>
      </c>
      <c r="H857" s="183" t="s">
        <v>16331</v>
      </c>
      <c r="I857" s="184" t="s">
        <v>1750</v>
      </c>
      <c r="J857" s="184" t="s">
        <v>13699</v>
      </c>
      <c r="K857" s="225" t="s">
        <v>16428</v>
      </c>
      <c r="L857" s="225" t="s">
        <v>16429</v>
      </c>
      <c r="M857" s="225" t="s">
        <v>16405</v>
      </c>
      <c r="N857" s="225" t="s">
        <v>16587</v>
      </c>
      <c r="O857" s="225" t="s">
        <v>16612</v>
      </c>
      <c r="P857" s="185" t="s">
        <v>489</v>
      </c>
      <c r="Q857" s="226"/>
      <c r="R857" s="182" t="s">
        <v>2286</v>
      </c>
      <c r="S857" s="181" t="s">
        <v>12582</v>
      </c>
      <c r="T857" s="181" t="s">
        <v>13599</v>
      </c>
      <c r="U857" s="201"/>
      <c r="V857" s="227">
        <v>334</v>
      </c>
      <c r="X857" s="228">
        <v>0</v>
      </c>
      <c r="AB857" s="229" t="s">
        <v>16249</v>
      </c>
    </row>
    <row r="858" spans="1:28" s="228" customFormat="1" ht="127.5">
      <c r="A858" s="181" t="s">
        <v>1399</v>
      </c>
      <c r="B858" s="182" t="s">
        <v>1132</v>
      </c>
      <c r="C858" s="186" t="s">
        <v>2184</v>
      </c>
      <c r="D858" s="233"/>
      <c r="E858" s="182" t="s">
        <v>1100</v>
      </c>
      <c r="F858" s="182" t="s">
        <v>1399</v>
      </c>
      <c r="G858" s="182" t="s">
        <v>13320</v>
      </c>
      <c r="H858" s="183" t="s">
        <v>16307</v>
      </c>
      <c r="I858" s="184" t="s">
        <v>1730</v>
      </c>
      <c r="J858" s="184" t="s">
        <v>13699</v>
      </c>
      <c r="K858" s="225" t="s">
        <v>16613</v>
      </c>
      <c r="L858" s="225" t="s">
        <v>16614</v>
      </c>
      <c r="M858" s="225" t="s">
        <v>16593</v>
      </c>
      <c r="N858" s="225" t="s">
        <v>16587</v>
      </c>
      <c r="O858" s="225" t="s">
        <v>16594</v>
      </c>
      <c r="P858" s="185" t="s">
        <v>489</v>
      </c>
      <c r="Q858" s="226"/>
      <c r="R858" s="182" t="s">
        <v>2184</v>
      </c>
      <c r="S858" s="181" t="s">
        <v>12582</v>
      </c>
      <c r="T858" s="181" t="s">
        <v>13599</v>
      </c>
      <c r="U858" s="201"/>
      <c r="V858" s="227">
        <v>338</v>
      </c>
      <c r="X858" s="228">
        <v>0</v>
      </c>
      <c r="AB858" s="229" t="s">
        <v>16308</v>
      </c>
    </row>
    <row r="859" spans="1:28" s="228" customFormat="1" ht="76.5">
      <c r="A859" s="181" t="s">
        <v>1769</v>
      </c>
      <c r="B859" s="182" t="s">
        <v>1132</v>
      </c>
      <c r="C859" s="186" t="s">
        <v>12513</v>
      </c>
      <c r="D859" s="233"/>
      <c r="E859" s="182" t="s">
        <v>1096</v>
      </c>
      <c r="F859" s="182" t="s">
        <v>1769</v>
      </c>
      <c r="G859" s="182" t="s">
        <v>13320</v>
      </c>
      <c r="H859" s="183" t="s">
        <v>16329</v>
      </c>
      <c r="I859" s="184" t="s">
        <v>1731</v>
      </c>
      <c r="J859" s="184" t="s">
        <v>1770</v>
      </c>
      <c r="K859" s="225" t="s">
        <v>16615</v>
      </c>
      <c r="L859" s="225" t="s">
        <v>16616</v>
      </c>
      <c r="M859" s="225" t="s">
        <v>16617</v>
      </c>
      <c r="N859" s="225" t="s">
        <v>16587</v>
      </c>
      <c r="O859" s="225" t="s">
        <v>16594</v>
      </c>
      <c r="P859" s="185" t="s">
        <v>489</v>
      </c>
      <c r="Q859" s="226"/>
      <c r="R859" s="182" t="s">
        <v>12513</v>
      </c>
      <c r="S859" s="181" t="s">
        <v>12565</v>
      </c>
      <c r="T859" s="181" t="s">
        <v>3458</v>
      </c>
      <c r="U859" s="201"/>
      <c r="V859" s="227">
        <v>359</v>
      </c>
      <c r="X859" s="228">
        <v>0</v>
      </c>
      <c r="AB859" s="229" t="s">
        <v>16330</v>
      </c>
    </row>
    <row r="860" spans="1:28" s="228" customFormat="1" ht="76.5">
      <c r="A860" s="181" t="s">
        <v>1416</v>
      </c>
      <c r="B860" s="182" t="s">
        <v>1132</v>
      </c>
      <c r="C860" s="186" t="s">
        <v>15183</v>
      </c>
      <c r="D860" s="233"/>
      <c r="E860" s="182" t="s">
        <v>888</v>
      </c>
      <c r="F860" s="182" t="s">
        <v>1416</v>
      </c>
      <c r="G860" s="182" t="s">
        <v>13320</v>
      </c>
      <c r="H860" s="183" t="s">
        <v>16316</v>
      </c>
      <c r="I860" s="184" t="s">
        <v>1758</v>
      </c>
      <c r="J860" s="184" t="s">
        <v>1759</v>
      </c>
      <c r="K860" s="225" t="s">
        <v>16416</v>
      </c>
      <c r="L860" s="225" t="s">
        <v>16618</v>
      </c>
      <c r="M860" s="225" t="s">
        <v>16593</v>
      </c>
      <c r="N860" s="225" t="s">
        <v>16619</v>
      </c>
      <c r="O860" s="225" t="s">
        <v>16620</v>
      </c>
      <c r="P860" s="185" t="s">
        <v>489</v>
      </c>
      <c r="Q860" s="226"/>
      <c r="R860" s="182" t="s">
        <v>15183</v>
      </c>
      <c r="S860" s="181" t="s">
        <v>12751</v>
      </c>
      <c r="T860" s="181" t="s">
        <v>11155</v>
      </c>
      <c r="U860" s="201"/>
      <c r="V860" s="227">
        <v>368</v>
      </c>
      <c r="X860" s="228">
        <v>0</v>
      </c>
      <c r="AB860" s="229" t="s">
        <v>16241</v>
      </c>
    </row>
    <row r="861" spans="1:28" s="228" customFormat="1" ht="76.5">
      <c r="A861" s="181" t="s">
        <v>1417</v>
      </c>
      <c r="B861" s="182" t="s">
        <v>1132</v>
      </c>
      <c r="C861" s="186" t="s">
        <v>15186</v>
      </c>
      <c r="D861" s="233"/>
      <c r="E861" s="182" t="s">
        <v>1101</v>
      </c>
      <c r="F861" s="182" t="s">
        <v>1417</v>
      </c>
      <c r="G861" s="182" t="s">
        <v>13320</v>
      </c>
      <c r="H861" s="183" t="s">
        <v>16319</v>
      </c>
      <c r="I861" s="184" t="s">
        <v>1760</v>
      </c>
      <c r="J861" s="184" t="s">
        <v>4270</v>
      </c>
      <c r="K861" s="225" t="s">
        <v>16416</v>
      </c>
      <c r="L861" s="225" t="s">
        <v>16618</v>
      </c>
      <c r="M861" s="225" t="s">
        <v>16593</v>
      </c>
      <c r="N861" s="225" t="s">
        <v>16619</v>
      </c>
      <c r="O861" s="225" t="s">
        <v>16621</v>
      </c>
      <c r="P861" s="185" t="s">
        <v>489</v>
      </c>
      <c r="Q861" s="226"/>
      <c r="R861" s="182" t="s">
        <v>15186</v>
      </c>
      <c r="S861" s="181" t="s">
        <v>12591</v>
      </c>
      <c r="T861" s="181" t="s">
        <v>4269</v>
      </c>
      <c r="U861" s="201"/>
      <c r="V861" s="227">
        <v>369</v>
      </c>
      <c r="X861" s="228">
        <v>0</v>
      </c>
      <c r="AB861" s="229" t="s">
        <v>16242</v>
      </c>
    </row>
    <row r="862" spans="1:28" s="228" customFormat="1" ht="76.5">
      <c r="A862" s="181" t="s">
        <v>1423</v>
      </c>
      <c r="B862" s="182" t="s">
        <v>1132</v>
      </c>
      <c r="C862" s="186" t="s">
        <v>15184</v>
      </c>
      <c r="D862" s="233"/>
      <c r="E862" s="182" t="s">
        <v>1108</v>
      </c>
      <c r="F862" s="182" t="s">
        <v>1423</v>
      </c>
      <c r="G862" s="182" t="s">
        <v>13320</v>
      </c>
      <c r="H862" s="183" t="s">
        <v>16323</v>
      </c>
      <c r="I862" s="184" t="s">
        <v>1764</v>
      </c>
      <c r="J862" s="184" t="s">
        <v>1765</v>
      </c>
      <c r="K862" s="225" t="s">
        <v>16416</v>
      </c>
      <c r="L862" s="225" t="s">
        <v>16618</v>
      </c>
      <c r="M862" s="225" t="s">
        <v>16593</v>
      </c>
      <c r="N862" s="225" t="s">
        <v>16619</v>
      </c>
      <c r="O862" s="225" t="s">
        <v>16622</v>
      </c>
      <c r="P862" s="185" t="s">
        <v>489</v>
      </c>
      <c r="Q862" s="226"/>
      <c r="R862" s="182" t="s">
        <v>15184</v>
      </c>
      <c r="S862" s="181" t="s">
        <v>12648</v>
      </c>
      <c r="T862" s="181" t="s">
        <v>6744</v>
      </c>
      <c r="U862" s="201"/>
      <c r="V862" s="227">
        <v>370</v>
      </c>
      <c r="X862" s="228">
        <v>0</v>
      </c>
      <c r="AB862" s="229" t="s">
        <v>16245</v>
      </c>
    </row>
    <row r="863" spans="1:28" s="228" customFormat="1" ht="76.5">
      <c r="A863" s="181" t="s">
        <v>1424</v>
      </c>
      <c r="B863" s="182" t="s">
        <v>1132</v>
      </c>
      <c r="C863" s="186" t="s">
        <v>15185</v>
      </c>
      <c r="D863" s="233"/>
      <c r="E863" s="182" t="s">
        <v>1101</v>
      </c>
      <c r="F863" s="182" t="s">
        <v>1424</v>
      </c>
      <c r="G863" s="182" t="s">
        <v>13320</v>
      </c>
      <c r="H863" s="183" t="s">
        <v>16325</v>
      </c>
      <c r="I863" s="184" t="s">
        <v>1761</v>
      </c>
      <c r="J863" s="184" t="s">
        <v>1550</v>
      </c>
      <c r="K863" s="225" t="s">
        <v>16416</v>
      </c>
      <c r="L863" s="225" t="s">
        <v>16618</v>
      </c>
      <c r="M863" s="225" t="s">
        <v>16593</v>
      </c>
      <c r="N863" s="225" t="s">
        <v>16619</v>
      </c>
      <c r="O863" s="225" t="s">
        <v>16621</v>
      </c>
      <c r="P863" s="185" t="s">
        <v>489</v>
      </c>
      <c r="Q863" s="226"/>
      <c r="R863" s="182" t="s">
        <v>15185</v>
      </c>
      <c r="S863" s="181" t="s">
        <v>12591</v>
      </c>
      <c r="T863" s="181" t="s">
        <v>4258</v>
      </c>
      <c r="U863" s="201"/>
      <c r="V863" s="227">
        <v>371</v>
      </c>
      <c r="X863" s="228">
        <v>0</v>
      </c>
      <c r="AB863" s="229" t="s">
        <v>16246</v>
      </c>
    </row>
    <row r="864" spans="1:28" s="228" customFormat="1" ht="89.25">
      <c r="A864" s="181" t="s">
        <v>13010</v>
      </c>
      <c r="B864" s="182" t="s">
        <v>1131</v>
      </c>
      <c r="C864" s="186" t="s">
        <v>13009</v>
      </c>
      <c r="D864" s="233"/>
      <c r="E864" s="182" t="s">
        <v>1100</v>
      </c>
      <c r="F864" s="182" t="s">
        <v>13010</v>
      </c>
      <c r="G864" s="182" t="s">
        <v>13320</v>
      </c>
      <c r="H864" s="183" t="s">
        <v>16347</v>
      </c>
      <c r="I864" s="184" t="s">
        <v>13028</v>
      </c>
      <c r="J864" s="184" t="s">
        <v>13682</v>
      </c>
      <c r="K864" s="225" t="s">
        <v>16623</v>
      </c>
      <c r="L864" s="225" t="s">
        <v>16624</v>
      </c>
      <c r="M864" s="225" t="s">
        <v>16405</v>
      </c>
      <c r="N864" s="225" t="s">
        <v>16587</v>
      </c>
      <c r="O864" s="225" t="s">
        <v>16625</v>
      </c>
      <c r="P864" s="185" t="s">
        <v>489</v>
      </c>
      <c r="Q864" s="226"/>
      <c r="R864" s="182" t="s">
        <v>13009</v>
      </c>
      <c r="S864" s="181" t="s">
        <v>12582</v>
      </c>
      <c r="T864" s="181" t="s">
        <v>13582</v>
      </c>
      <c r="U864" s="201"/>
      <c r="V864" s="227">
        <v>393</v>
      </c>
      <c r="X864" s="228">
        <v>0</v>
      </c>
      <c r="AB864" s="229" t="s">
        <v>15761</v>
      </c>
    </row>
    <row r="865" spans="1:28" s="228" customFormat="1" ht="102">
      <c r="A865" s="181" t="s">
        <v>2553</v>
      </c>
      <c r="B865" s="182" t="s">
        <v>1131</v>
      </c>
      <c r="C865" s="186" t="s">
        <v>2552</v>
      </c>
      <c r="D865" s="233"/>
      <c r="E865" s="182" t="s">
        <v>1100</v>
      </c>
      <c r="F865" s="182" t="s">
        <v>2553</v>
      </c>
      <c r="G865" s="182" t="s">
        <v>13320</v>
      </c>
      <c r="H865" s="183" t="s">
        <v>16346</v>
      </c>
      <c r="I865" s="184" t="s">
        <v>1838</v>
      </c>
      <c r="J865" s="184" t="s">
        <v>13704</v>
      </c>
      <c r="K865" s="225" t="s">
        <v>16440</v>
      </c>
      <c r="L865" s="225" t="s">
        <v>16441</v>
      </c>
      <c r="M865" s="225" t="s">
        <v>16593</v>
      </c>
      <c r="N865" s="225" t="s">
        <v>16587</v>
      </c>
      <c r="O865" s="225" t="s">
        <v>16626</v>
      </c>
      <c r="P865" s="185" t="s">
        <v>489</v>
      </c>
      <c r="Q865" s="226"/>
      <c r="R865" s="182" t="s">
        <v>2552</v>
      </c>
      <c r="S865" s="181" t="s">
        <v>12582</v>
      </c>
      <c r="T865" s="181" t="s">
        <v>13604</v>
      </c>
      <c r="U865" s="201"/>
      <c r="V865" s="227">
        <v>434</v>
      </c>
      <c r="X865" s="228">
        <v>0</v>
      </c>
      <c r="AB865" s="229" t="s">
        <v>15721</v>
      </c>
    </row>
    <row r="866" spans="1:28" s="228" customFormat="1" ht="76.5">
      <c r="A866" s="181" t="s">
        <v>2298</v>
      </c>
      <c r="B866" s="182" t="s">
        <v>1131</v>
      </c>
      <c r="C866" s="186" t="s">
        <v>2297</v>
      </c>
      <c r="D866" s="233"/>
      <c r="E866" s="182" t="s">
        <v>1100</v>
      </c>
      <c r="F866" s="182" t="s">
        <v>2298</v>
      </c>
      <c r="G866" s="182" t="s">
        <v>13320</v>
      </c>
      <c r="H866" s="183" t="s">
        <v>16345</v>
      </c>
      <c r="I866" s="184" t="s">
        <v>1786</v>
      </c>
      <c r="J866" s="184" t="s">
        <v>13699</v>
      </c>
      <c r="K866" s="225" t="s">
        <v>16442</v>
      </c>
      <c r="L866" s="225" t="s">
        <v>16443</v>
      </c>
      <c r="M866" s="225" t="s">
        <v>16627</v>
      </c>
      <c r="N866" s="225" t="s">
        <v>16587</v>
      </c>
      <c r="O866" s="225" t="s">
        <v>16628</v>
      </c>
      <c r="P866" s="185" t="s">
        <v>489</v>
      </c>
      <c r="Q866" s="226"/>
      <c r="R866" s="182" t="s">
        <v>2297</v>
      </c>
      <c r="S866" s="181" t="s">
        <v>12582</v>
      </c>
      <c r="T866" s="181" t="s">
        <v>13599</v>
      </c>
      <c r="U866" s="201"/>
      <c r="V866" s="227">
        <v>437</v>
      </c>
      <c r="X866" s="228">
        <v>0</v>
      </c>
      <c r="AB866" s="229" t="s">
        <v>15768</v>
      </c>
    </row>
    <row r="867" spans="1:28" s="228" customFormat="1" ht="38.25">
      <c r="A867" s="181" t="s">
        <v>13957</v>
      </c>
      <c r="B867" s="182" t="s">
        <v>1131</v>
      </c>
      <c r="C867" s="186" t="s">
        <v>13942</v>
      </c>
      <c r="D867" s="233"/>
      <c r="E867" s="182" t="s">
        <v>13185</v>
      </c>
      <c r="F867" s="182" t="s">
        <v>13957</v>
      </c>
      <c r="G867" s="182" t="s">
        <v>13320</v>
      </c>
      <c r="H867" s="183" t="s">
        <v>16353</v>
      </c>
      <c r="I867" s="184" t="s">
        <v>13969</v>
      </c>
      <c r="J867" s="184" t="s">
        <v>10144</v>
      </c>
      <c r="K867" s="225" t="s">
        <v>16445</v>
      </c>
      <c r="L867" s="225" t="s">
        <v>16446</v>
      </c>
      <c r="M867" s="225" t="s">
        <v>16593</v>
      </c>
      <c r="N867" s="225" t="s">
        <v>16587</v>
      </c>
      <c r="O867" s="225" t="s">
        <v>16629</v>
      </c>
      <c r="P867" s="185" t="s">
        <v>489</v>
      </c>
      <c r="Q867" s="226"/>
      <c r="R867" s="182" t="s">
        <v>13942</v>
      </c>
      <c r="S867" s="181" t="s">
        <v>12725</v>
      </c>
      <c r="T867" s="181" t="s">
        <v>10141</v>
      </c>
      <c r="U867" s="201"/>
      <c r="V867" s="227">
        <v>446</v>
      </c>
      <c r="X867" s="228">
        <v>0</v>
      </c>
      <c r="AB867" s="229" t="s">
        <v>15821</v>
      </c>
    </row>
    <row r="868" spans="1:28" s="228" customFormat="1" ht="63.75">
      <c r="A868" s="181" t="s">
        <v>13884</v>
      </c>
      <c r="B868" s="182" t="s">
        <v>1131</v>
      </c>
      <c r="C868" s="186" t="s">
        <v>13883</v>
      </c>
      <c r="D868" s="233"/>
      <c r="E868" s="182" t="s">
        <v>1100</v>
      </c>
      <c r="F868" s="182" t="s">
        <v>13884</v>
      </c>
      <c r="G868" s="182" t="s">
        <v>13320</v>
      </c>
      <c r="H868" s="183" t="s">
        <v>16350</v>
      </c>
      <c r="I868" s="184" t="s">
        <v>13922</v>
      </c>
      <c r="J868" s="184" t="s">
        <v>13697</v>
      </c>
      <c r="K868" s="225" t="s">
        <v>16447</v>
      </c>
      <c r="L868" s="225" t="s">
        <v>16448</v>
      </c>
      <c r="M868" s="225" t="s">
        <v>16593</v>
      </c>
      <c r="N868" s="225" t="s">
        <v>16449</v>
      </c>
      <c r="O868" s="225" t="s">
        <v>16630</v>
      </c>
      <c r="P868" s="185" t="s">
        <v>488</v>
      </c>
      <c r="Q868" s="226"/>
      <c r="R868" s="182" t="s">
        <v>13883</v>
      </c>
      <c r="S868" s="181" t="s">
        <v>12582</v>
      </c>
      <c r="T868" s="181" t="s">
        <v>13597</v>
      </c>
      <c r="U868" s="201"/>
      <c r="V868" s="227">
        <v>447</v>
      </c>
      <c r="X868" s="228">
        <v>0</v>
      </c>
      <c r="AB868" s="229" t="s">
        <v>15822</v>
      </c>
    </row>
    <row r="869" spans="1:28" s="228" customFormat="1" ht="76.5">
      <c r="A869" s="181" t="s">
        <v>139</v>
      </c>
      <c r="B869" s="182" t="s">
        <v>1131</v>
      </c>
      <c r="C869" s="186" t="s">
        <v>2182</v>
      </c>
      <c r="D869" s="233"/>
      <c r="E869" s="182" t="s">
        <v>1096</v>
      </c>
      <c r="F869" s="182" t="s">
        <v>139</v>
      </c>
      <c r="G869" s="182" t="s">
        <v>13320</v>
      </c>
      <c r="H869" s="183" t="s">
        <v>16332</v>
      </c>
      <c r="I869" s="184" t="s">
        <v>1731</v>
      </c>
      <c r="J869" s="184" t="s">
        <v>1554</v>
      </c>
      <c r="K869" s="225" t="s">
        <v>16452</v>
      </c>
      <c r="L869" s="225" t="s">
        <v>16453</v>
      </c>
      <c r="M869" s="225" t="s">
        <v>16405</v>
      </c>
      <c r="N869" s="225" t="s">
        <v>16587</v>
      </c>
      <c r="O869" s="225" t="s">
        <v>16626</v>
      </c>
      <c r="P869" s="185" t="s">
        <v>489</v>
      </c>
      <c r="Q869" s="226"/>
      <c r="R869" s="182" t="s">
        <v>2182</v>
      </c>
      <c r="S869" s="181" t="s">
        <v>12565</v>
      </c>
      <c r="T869" s="181" t="s">
        <v>3458</v>
      </c>
      <c r="U869" s="201"/>
      <c r="V869" s="227">
        <v>448</v>
      </c>
      <c r="X869" s="228">
        <v>0</v>
      </c>
      <c r="AB869" s="229" t="s">
        <v>15855</v>
      </c>
    </row>
    <row r="870" spans="1:28" s="228" customFormat="1" ht="51">
      <c r="A870" s="181" t="s">
        <v>1326</v>
      </c>
      <c r="B870" s="182" t="s">
        <v>1131</v>
      </c>
      <c r="C870" s="186" t="s">
        <v>2362</v>
      </c>
      <c r="D870" s="233"/>
      <c r="E870" s="182" t="s">
        <v>1096</v>
      </c>
      <c r="F870" s="182" t="s">
        <v>1326</v>
      </c>
      <c r="G870" s="182" t="s">
        <v>13320</v>
      </c>
      <c r="H870" s="183" t="s">
        <v>16333</v>
      </c>
      <c r="I870" s="184" t="s">
        <v>1778</v>
      </c>
      <c r="J870" s="184" t="s">
        <v>1782</v>
      </c>
      <c r="K870" s="225" t="s">
        <v>16454</v>
      </c>
      <c r="L870" s="225" t="s">
        <v>16455</v>
      </c>
      <c r="M870" s="225" t="s">
        <v>16405</v>
      </c>
      <c r="N870" s="225" t="s">
        <v>16587</v>
      </c>
      <c r="O870" s="225" t="s">
        <v>16628</v>
      </c>
      <c r="P870" s="185" t="s">
        <v>489</v>
      </c>
      <c r="Q870" s="226"/>
      <c r="R870" s="182" t="s">
        <v>2362</v>
      </c>
      <c r="S870" s="181" t="s">
        <v>12565</v>
      </c>
      <c r="T870" s="181" t="s">
        <v>3483</v>
      </c>
      <c r="U870" s="201"/>
      <c r="V870" s="227">
        <v>450</v>
      </c>
      <c r="X870" s="228">
        <v>0</v>
      </c>
      <c r="AB870" s="229" t="s">
        <v>15841</v>
      </c>
    </row>
    <row r="871" spans="1:28" s="228" customFormat="1" ht="51">
      <c r="A871" s="181" t="s">
        <v>1829</v>
      </c>
      <c r="B871" s="182" t="s">
        <v>1131</v>
      </c>
      <c r="C871" s="186" t="s">
        <v>13012</v>
      </c>
      <c r="D871" s="233"/>
      <c r="E871" s="182" t="s">
        <v>1095</v>
      </c>
      <c r="F871" s="182" t="s">
        <v>1829</v>
      </c>
      <c r="G871" s="182" t="s">
        <v>13320</v>
      </c>
      <c r="H871" s="183" t="s">
        <v>16339</v>
      </c>
      <c r="I871" s="184" t="s">
        <v>1830</v>
      </c>
      <c r="J871" s="184" t="s">
        <v>3177</v>
      </c>
      <c r="K871" s="225" t="s">
        <v>16458</v>
      </c>
      <c r="L871" s="225" t="s">
        <v>16459</v>
      </c>
      <c r="M871" s="225" t="s">
        <v>16631</v>
      </c>
      <c r="N871" s="225" t="s">
        <v>16587</v>
      </c>
      <c r="O871" s="225" t="s">
        <v>16632</v>
      </c>
      <c r="P871" s="185" t="s">
        <v>489</v>
      </c>
      <c r="Q871" s="226"/>
      <c r="R871" s="182" t="s">
        <v>13012</v>
      </c>
      <c r="S871" s="181" t="s">
        <v>12554</v>
      </c>
      <c r="T871" s="181" t="s">
        <v>3176</v>
      </c>
      <c r="U871" s="201"/>
      <c r="V871" s="227">
        <v>454</v>
      </c>
      <c r="X871" s="228">
        <v>0</v>
      </c>
      <c r="AB871" s="229" t="s">
        <v>15674</v>
      </c>
    </row>
    <row r="872" spans="1:28" s="228" customFormat="1" ht="38.25">
      <c r="A872" s="181" t="s">
        <v>1831</v>
      </c>
      <c r="B872" s="182" t="s">
        <v>1131</v>
      </c>
      <c r="C872" s="186" t="s">
        <v>13013</v>
      </c>
      <c r="D872" s="233"/>
      <c r="E872" s="182" t="s">
        <v>1102</v>
      </c>
      <c r="F872" s="182" t="s">
        <v>1831</v>
      </c>
      <c r="G872" s="182" t="s">
        <v>13320</v>
      </c>
      <c r="H872" s="183" t="s">
        <v>16341</v>
      </c>
      <c r="I872" s="184" t="s">
        <v>1832</v>
      </c>
      <c r="J872" s="184" t="s">
        <v>12491</v>
      </c>
      <c r="K872" s="225" t="s">
        <v>16458</v>
      </c>
      <c r="L872" s="225" t="s">
        <v>16459</v>
      </c>
      <c r="M872" s="225" t="s">
        <v>16631</v>
      </c>
      <c r="N872" s="225" t="s">
        <v>16587</v>
      </c>
      <c r="O872" s="225" t="s">
        <v>16632</v>
      </c>
      <c r="P872" s="185" t="s">
        <v>489</v>
      </c>
      <c r="Q872" s="226"/>
      <c r="R872" s="182" t="s">
        <v>13013</v>
      </c>
      <c r="S872" s="181" t="s">
        <v>12602</v>
      </c>
      <c r="T872" s="181" t="s">
        <v>4755</v>
      </c>
      <c r="U872" s="201"/>
      <c r="V872" s="227">
        <v>455</v>
      </c>
      <c r="X872" s="228">
        <v>0</v>
      </c>
      <c r="AB872" s="229" t="s">
        <v>15724</v>
      </c>
    </row>
    <row r="873" spans="1:28" s="228" customFormat="1" ht="63.75">
      <c r="A873" s="181" t="s">
        <v>1402</v>
      </c>
      <c r="B873" s="182" t="s">
        <v>1131</v>
      </c>
      <c r="C873" s="186" t="s">
        <v>1401</v>
      </c>
      <c r="D873" s="233"/>
      <c r="E873" s="182" t="s">
        <v>881</v>
      </c>
      <c r="F873" s="182" t="s">
        <v>1402</v>
      </c>
      <c r="G873" s="182" t="s">
        <v>13320</v>
      </c>
      <c r="H873" s="183" t="s">
        <v>16336</v>
      </c>
      <c r="I873" s="184" t="s">
        <v>13022</v>
      </c>
      <c r="J873" s="184" t="s">
        <v>9530</v>
      </c>
      <c r="K873" s="225" t="s">
        <v>16460</v>
      </c>
      <c r="L873" s="225" t="s">
        <v>16273</v>
      </c>
      <c r="M873" s="225" t="s">
        <v>16593</v>
      </c>
      <c r="N873" s="225" t="s">
        <v>16449</v>
      </c>
      <c r="O873" s="225" t="s">
        <v>16630</v>
      </c>
      <c r="P873" s="185" t="s">
        <v>488</v>
      </c>
      <c r="Q873" s="226"/>
      <c r="R873" s="182" t="s">
        <v>1401</v>
      </c>
      <c r="S873" s="181" t="s">
        <v>12710</v>
      </c>
      <c r="T873" s="181" t="s">
        <v>9529</v>
      </c>
      <c r="U873" s="201"/>
      <c r="V873" s="227">
        <v>469</v>
      </c>
      <c r="X873" s="228">
        <v>0</v>
      </c>
      <c r="AB873" s="229" t="s">
        <v>15772</v>
      </c>
    </row>
    <row r="874" spans="1:28" s="228" customFormat="1" ht="63.75">
      <c r="A874" s="181" t="s">
        <v>1404</v>
      </c>
      <c r="B874" s="182" t="s">
        <v>1131</v>
      </c>
      <c r="C874" s="186" t="s">
        <v>1403</v>
      </c>
      <c r="D874" s="233"/>
      <c r="E874" s="182" t="s">
        <v>1105</v>
      </c>
      <c r="F874" s="182" t="s">
        <v>1404</v>
      </c>
      <c r="G874" s="182" t="s">
        <v>13320</v>
      </c>
      <c r="H874" s="183" t="s">
        <v>16334</v>
      </c>
      <c r="I874" s="184" t="s">
        <v>1779</v>
      </c>
      <c r="J874" s="184" t="s">
        <v>12931</v>
      </c>
      <c r="K874" s="225" t="s">
        <v>16633</v>
      </c>
      <c r="L874" s="225" t="s">
        <v>16634</v>
      </c>
      <c r="M874" s="225" t="s">
        <v>16593</v>
      </c>
      <c r="N874" s="225" t="s">
        <v>16587</v>
      </c>
      <c r="O874" s="225" t="s">
        <v>16635</v>
      </c>
      <c r="P874" s="185" t="s">
        <v>489</v>
      </c>
      <c r="Q874" s="226"/>
      <c r="R874" s="182" t="s">
        <v>1403</v>
      </c>
      <c r="S874" s="181" t="s">
        <v>12635</v>
      </c>
      <c r="T874" s="181" t="s">
        <v>6085</v>
      </c>
      <c r="U874" s="201"/>
      <c r="V874" s="227">
        <v>477</v>
      </c>
      <c r="X874" s="228">
        <v>0</v>
      </c>
      <c r="AB874" s="229" t="s">
        <v>15692</v>
      </c>
    </row>
    <row r="875" spans="1:28" s="228" customFormat="1" ht="51">
      <c r="A875" s="181" t="s">
        <v>14119</v>
      </c>
      <c r="B875" s="182" t="s">
        <v>1131</v>
      </c>
      <c r="C875" s="186" t="s">
        <v>13016</v>
      </c>
      <c r="D875" s="233"/>
      <c r="E875" s="182" t="s">
        <v>1105</v>
      </c>
      <c r="F875" s="182" t="s">
        <v>14119</v>
      </c>
      <c r="G875" s="182" t="s">
        <v>13320</v>
      </c>
      <c r="H875" s="183" t="s">
        <v>16348</v>
      </c>
      <c r="I875" s="184" t="s">
        <v>15252</v>
      </c>
      <c r="J875" s="184" t="s">
        <v>12931</v>
      </c>
      <c r="K875" s="225" t="s">
        <v>15681</v>
      </c>
      <c r="L875" s="225" t="s">
        <v>15681</v>
      </c>
      <c r="M875" s="225" t="s">
        <v>16593</v>
      </c>
      <c r="N875" s="225" t="s">
        <v>16587</v>
      </c>
      <c r="O875" s="225" t="s">
        <v>16628</v>
      </c>
      <c r="P875" s="185" t="s">
        <v>489</v>
      </c>
      <c r="Q875" s="226"/>
      <c r="R875" s="182" t="s">
        <v>13016</v>
      </c>
      <c r="S875" s="181" t="s">
        <v>12635</v>
      </c>
      <c r="T875" s="181" t="s">
        <v>6085</v>
      </c>
      <c r="U875" s="201"/>
      <c r="V875" s="227">
        <v>479</v>
      </c>
      <c r="X875" s="228">
        <v>0</v>
      </c>
      <c r="AB875" s="229" t="s">
        <v>15693</v>
      </c>
    </row>
    <row r="876" spans="1:28" s="228" customFormat="1" ht="63.75">
      <c r="A876" s="181" t="s">
        <v>15213</v>
      </c>
      <c r="B876" s="182" t="s">
        <v>1131</v>
      </c>
      <c r="C876" s="186" t="s">
        <v>15212</v>
      </c>
      <c r="D876" s="233"/>
      <c r="E876" s="182" t="s">
        <v>1105</v>
      </c>
      <c r="F876" s="182" t="s">
        <v>15213</v>
      </c>
      <c r="G876" s="182" t="s">
        <v>13320</v>
      </c>
      <c r="H876" s="183" t="s">
        <v>16344</v>
      </c>
      <c r="I876" s="184" t="s">
        <v>15253</v>
      </c>
      <c r="J876" s="184" t="s">
        <v>12931</v>
      </c>
      <c r="K876" s="225" t="s">
        <v>16636</v>
      </c>
      <c r="L876" s="225" t="s">
        <v>16637</v>
      </c>
      <c r="M876" s="225" t="s">
        <v>16593</v>
      </c>
      <c r="N876" s="225" t="s">
        <v>16587</v>
      </c>
      <c r="O876" s="225" t="s">
        <v>16635</v>
      </c>
      <c r="P876" s="185" t="s">
        <v>489</v>
      </c>
      <c r="Q876" s="226"/>
      <c r="R876" s="182" t="s">
        <v>15212</v>
      </c>
      <c r="S876" s="181" t="s">
        <v>12635</v>
      </c>
      <c r="T876" s="181" t="s">
        <v>6085</v>
      </c>
      <c r="U876" s="201"/>
      <c r="V876" s="227">
        <v>481</v>
      </c>
      <c r="X876" s="228">
        <v>0</v>
      </c>
      <c r="AB876" s="229" t="s">
        <v>15691</v>
      </c>
    </row>
    <row r="877" spans="1:28" s="228" customFormat="1" ht="51">
      <c r="A877" s="181" t="s">
        <v>15217</v>
      </c>
      <c r="B877" s="182" t="s">
        <v>1131</v>
      </c>
      <c r="C877" s="186" t="s">
        <v>15216</v>
      </c>
      <c r="D877" s="233"/>
      <c r="E877" s="182" t="s">
        <v>1105</v>
      </c>
      <c r="F877" s="182" t="s">
        <v>15217</v>
      </c>
      <c r="G877" s="182" t="s">
        <v>13320</v>
      </c>
      <c r="H877" s="183" t="s">
        <v>16351</v>
      </c>
      <c r="I877" s="184" t="s">
        <v>15254</v>
      </c>
      <c r="J877" s="184" t="s">
        <v>12931</v>
      </c>
      <c r="K877" s="225" t="s">
        <v>16467</v>
      </c>
      <c r="L877" s="225" t="s">
        <v>16468</v>
      </c>
      <c r="M877" s="225" t="s">
        <v>16593</v>
      </c>
      <c r="N877" s="225" t="s">
        <v>16587</v>
      </c>
      <c r="O877" s="225" t="s">
        <v>16635</v>
      </c>
      <c r="P877" s="185" t="s">
        <v>489</v>
      </c>
      <c r="Q877" s="226"/>
      <c r="R877" s="182" t="s">
        <v>15216</v>
      </c>
      <c r="S877" s="181" t="s">
        <v>12635</v>
      </c>
      <c r="T877" s="181" t="s">
        <v>6085</v>
      </c>
      <c r="U877" s="201"/>
      <c r="V877" s="227">
        <v>485</v>
      </c>
      <c r="X877" s="228">
        <v>0</v>
      </c>
      <c r="AB877" s="229" t="s">
        <v>15818</v>
      </c>
    </row>
    <row r="878" spans="1:28" s="228" customFormat="1" ht="51">
      <c r="A878" s="181" t="s">
        <v>15688</v>
      </c>
      <c r="B878" s="182" t="s">
        <v>1131</v>
      </c>
      <c r="C878" s="186" t="s">
        <v>15689</v>
      </c>
      <c r="D878" s="233"/>
      <c r="E878" s="182" t="s">
        <v>1105</v>
      </c>
      <c r="F878" s="182" t="s">
        <v>15688</v>
      </c>
      <c r="G878" s="182" t="s">
        <v>13320</v>
      </c>
      <c r="H878" s="183" t="s">
        <v>16337</v>
      </c>
      <c r="I878" s="184" t="s">
        <v>15248</v>
      </c>
      <c r="J878" s="184" t="s">
        <v>12931</v>
      </c>
      <c r="K878" s="225" t="s">
        <v>16638</v>
      </c>
      <c r="L878" s="225" t="s">
        <v>16639</v>
      </c>
      <c r="M878" s="225" t="s">
        <v>16405</v>
      </c>
      <c r="N878" s="225" t="s">
        <v>16587</v>
      </c>
      <c r="O878" s="225" t="s">
        <v>16635</v>
      </c>
      <c r="P878" s="185" t="s">
        <v>489</v>
      </c>
      <c r="Q878" s="226"/>
      <c r="R878" s="182" t="s">
        <v>15689</v>
      </c>
      <c r="S878" s="181" t="s">
        <v>12635</v>
      </c>
      <c r="T878" s="181" t="s">
        <v>6085</v>
      </c>
      <c r="U878" s="201"/>
      <c r="V878" s="227">
        <v>486</v>
      </c>
      <c r="X878" s="228">
        <v>0</v>
      </c>
      <c r="AB878" s="229" t="s">
        <v>15690</v>
      </c>
    </row>
    <row r="879" spans="1:28" s="228" customFormat="1" ht="76.5">
      <c r="A879" s="181" t="s">
        <v>1828</v>
      </c>
      <c r="B879" s="182" t="s">
        <v>1131</v>
      </c>
      <c r="C879" s="186" t="s">
        <v>12513</v>
      </c>
      <c r="D879" s="233"/>
      <c r="E879" s="182" t="s">
        <v>1096</v>
      </c>
      <c r="F879" s="182" t="s">
        <v>1828</v>
      </c>
      <c r="G879" s="182" t="s">
        <v>13320</v>
      </c>
      <c r="H879" s="183" t="s">
        <v>16329</v>
      </c>
      <c r="I879" s="184" t="s">
        <v>1731</v>
      </c>
      <c r="J879" s="184" t="s">
        <v>1770</v>
      </c>
      <c r="K879" s="225" t="s">
        <v>16615</v>
      </c>
      <c r="L879" s="225" t="s">
        <v>16616</v>
      </c>
      <c r="M879" s="225" t="s">
        <v>16617</v>
      </c>
      <c r="N879" s="225" t="s">
        <v>16587</v>
      </c>
      <c r="O879" s="225" t="s">
        <v>16635</v>
      </c>
      <c r="P879" s="185" t="s">
        <v>489</v>
      </c>
      <c r="Q879" s="226"/>
      <c r="R879" s="182" t="s">
        <v>12513</v>
      </c>
      <c r="S879" s="181" t="s">
        <v>12565</v>
      </c>
      <c r="T879" s="181" t="s">
        <v>3458</v>
      </c>
      <c r="U879" s="201"/>
      <c r="V879" s="227">
        <v>495</v>
      </c>
      <c r="X879" s="228">
        <v>0</v>
      </c>
      <c r="AB879" s="229" t="s">
        <v>15852</v>
      </c>
    </row>
    <row r="880" spans="1:28" s="228" customFormat="1" ht="89.25">
      <c r="A880" s="181" t="s">
        <v>13890</v>
      </c>
      <c r="B880" s="182" t="s">
        <v>1131</v>
      </c>
      <c r="C880" s="186" t="s">
        <v>13889</v>
      </c>
      <c r="D880" s="233"/>
      <c r="E880" s="182" t="s">
        <v>892</v>
      </c>
      <c r="F880" s="182" t="s">
        <v>13890</v>
      </c>
      <c r="G880" s="182" t="s">
        <v>13320</v>
      </c>
      <c r="H880" s="183" t="s">
        <v>16343</v>
      </c>
      <c r="I880" s="184" t="s">
        <v>13916</v>
      </c>
      <c r="J880" s="184" t="s">
        <v>12213</v>
      </c>
      <c r="K880" s="225" t="s">
        <v>16471</v>
      </c>
      <c r="L880" s="225" t="s">
        <v>16472</v>
      </c>
      <c r="M880" s="225" t="s">
        <v>16405</v>
      </c>
      <c r="N880" s="225" t="s">
        <v>16587</v>
      </c>
      <c r="O880" s="225" t="s">
        <v>16635</v>
      </c>
      <c r="P880" s="185" t="s">
        <v>489</v>
      </c>
      <c r="Q880" s="226"/>
      <c r="R880" s="182" t="s">
        <v>13889</v>
      </c>
      <c r="S880" s="181" t="s">
        <v>12774</v>
      </c>
      <c r="T880" s="181" t="s">
        <v>12212</v>
      </c>
      <c r="U880" s="201"/>
      <c r="V880" s="227">
        <v>501</v>
      </c>
      <c r="X880" s="228">
        <v>0</v>
      </c>
      <c r="AB880" s="229" t="s">
        <v>15775</v>
      </c>
    </row>
    <row r="881" spans="1:28" s="228" customFormat="1" ht="51">
      <c r="A881" s="181" t="s">
        <v>13264</v>
      </c>
      <c r="B881" s="182" t="s">
        <v>1131</v>
      </c>
      <c r="C881" s="186" t="s">
        <v>13263</v>
      </c>
      <c r="D881" s="233"/>
      <c r="E881" s="182" t="s">
        <v>2456</v>
      </c>
      <c r="F881" s="182" t="s">
        <v>13264</v>
      </c>
      <c r="G881" s="182" t="s">
        <v>13320</v>
      </c>
      <c r="H881" s="183" t="s">
        <v>16349</v>
      </c>
      <c r="I881" s="184" t="s">
        <v>13265</v>
      </c>
      <c r="J881" s="184" t="s">
        <v>1748</v>
      </c>
      <c r="K881" s="225" t="s">
        <v>16473</v>
      </c>
      <c r="L881" s="225" t="s">
        <v>16640</v>
      </c>
      <c r="M881" s="225" t="s">
        <v>16641</v>
      </c>
      <c r="N881" s="225" t="s">
        <v>16587</v>
      </c>
      <c r="O881" s="225" t="s">
        <v>16632</v>
      </c>
      <c r="P881" s="185" t="s">
        <v>489</v>
      </c>
      <c r="Q881" s="226"/>
      <c r="R881" s="182" t="s">
        <v>13263</v>
      </c>
      <c r="S881" s="181" t="s">
        <v>12766</v>
      </c>
      <c r="T881" s="181" t="s">
        <v>12014</v>
      </c>
      <c r="U881" s="201"/>
      <c r="V881" s="227">
        <v>507</v>
      </c>
      <c r="X881" s="228">
        <v>0</v>
      </c>
      <c r="AB881" s="229" t="s">
        <v>15675</v>
      </c>
    </row>
    <row r="882" spans="1:28" s="228" customFormat="1" ht="102">
      <c r="A882" s="181" t="s">
        <v>13892</v>
      </c>
      <c r="B882" s="182" t="s">
        <v>1131</v>
      </c>
      <c r="C882" s="186" t="s">
        <v>13891</v>
      </c>
      <c r="D882" s="233"/>
      <c r="E882" s="182" t="s">
        <v>1100</v>
      </c>
      <c r="F882" s="182" t="s">
        <v>13892</v>
      </c>
      <c r="G882" s="182" t="s">
        <v>13320</v>
      </c>
      <c r="H882" s="183" t="s">
        <v>16354</v>
      </c>
      <c r="I882" s="184" t="s">
        <v>2470</v>
      </c>
      <c r="J882" s="184" t="s">
        <v>13708</v>
      </c>
      <c r="K882" s="225" t="s">
        <v>16642</v>
      </c>
      <c r="L882" s="225" t="s">
        <v>16643</v>
      </c>
      <c r="M882" s="225" t="s">
        <v>16405</v>
      </c>
      <c r="N882" s="225" t="s">
        <v>16587</v>
      </c>
      <c r="O882" s="225" t="s">
        <v>16644</v>
      </c>
      <c r="P882" s="185" t="s">
        <v>489</v>
      </c>
      <c r="Q882" s="226"/>
      <c r="R882" s="182" t="s">
        <v>13891</v>
      </c>
      <c r="S882" s="181" t="s">
        <v>12582</v>
      </c>
      <c r="T882" s="181" t="s">
        <v>13608</v>
      </c>
      <c r="U882" s="201"/>
      <c r="V882" s="227">
        <v>528</v>
      </c>
      <c r="X882" s="228">
        <v>0</v>
      </c>
      <c r="AB882" s="229" t="s">
        <v>15808</v>
      </c>
    </row>
    <row r="883" spans="1:28" s="228" customFormat="1" ht="38.25">
      <c r="A883" s="181" t="s">
        <v>792</v>
      </c>
      <c r="B883" s="182" t="s">
        <v>1133</v>
      </c>
      <c r="C883" s="186" t="s">
        <v>13893</v>
      </c>
      <c r="D883" s="233"/>
      <c r="E883" s="182" t="s">
        <v>1108</v>
      </c>
      <c r="F883" s="182" t="s">
        <v>792</v>
      </c>
      <c r="G883" s="182" t="s">
        <v>13320</v>
      </c>
      <c r="H883" s="183" t="s">
        <v>16645</v>
      </c>
      <c r="I883" s="184" t="s">
        <v>2146</v>
      </c>
      <c r="J883" s="184" t="s">
        <v>2147</v>
      </c>
      <c r="K883" s="225" t="s">
        <v>16646</v>
      </c>
      <c r="L883" s="225" t="s">
        <v>16647</v>
      </c>
      <c r="M883" s="225" t="s">
        <v>16405</v>
      </c>
      <c r="N883" s="225" t="s">
        <v>16587</v>
      </c>
      <c r="O883" s="225" t="s">
        <v>16648</v>
      </c>
      <c r="P883" s="185" t="s">
        <v>489</v>
      </c>
      <c r="Q883" s="226"/>
      <c r="R883" s="182" t="s">
        <v>13893</v>
      </c>
      <c r="S883" s="181" t="s">
        <v>12648</v>
      </c>
      <c r="T883" s="181" t="s">
        <v>6692</v>
      </c>
      <c r="U883" s="201"/>
      <c r="V883" s="227">
        <v>533</v>
      </c>
      <c r="X883" s="228">
        <v>0</v>
      </c>
      <c r="AB883" s="229" t="s">
        <v>16649</v>
      </c>
    </row>
    <row r="884" spans="1:28" s="228" customFormat="1" ht="51">
      <c r="A884" s="181" t="s">
        <v>2284</v>
      </c>
      <c r="B884" s="182" t="s">
        <v>1133</v>
      </c>
      <c r="C884" s="186" t="s">
        <v>2283</v>
      </c>
      <c r="D884" s="233"/>
      <c r="E884" s="182" t="s">
        <v>1096</v>
      </c>
      <c r="F884" s="182" t="s">
        <v>2284</v>
      </c>
      <c r="G884" s="182" t="s">
        <v>13320</v>
      </c>
      <c r="H884" s="183" t="s">
        <v>16386</v>
      </c>
      <c r="I884" s="184" t="s">
        <v>2285</v>
      </c>
      <c r="J884" s="184" t="s">
        <v>1682</v>
      </c>
      <c r="K884" s="225" t="s">
        <v>16650</v>
      </c>
      <c r="L884" s="225" t="s">
        <v>16478</v>
      </c>
      <c r="M884" s="225" t="s">
        <v>16593</v>
      </c>
      <c r="N884" s="225" t="s">
        <v>16587</v>
      </c>
      <c r="O884" s="225" t="s">
        <v>16651</v>
      </c>
      <c r="P884" s="185" t="s">
        <v>489</v>
      </c>
      <c r="Q884" s="226"/>
      <c r="R884" s="182" t="s">
        <v>2283</v>
      </c>
      <c r="S884" s="181" t="s">
        <v>12565</v>
      </c>
      <c r="T884" s="181" t="s">
        <v>3486</v>
      </c>
      <c r="U884" s="201"/>
      <c r="V884" s="227">
        <v>535</v>
      </c>
      <c r="X884" s="228">
        <v>0</v>
      </c>
      <c r="AB884" s="229" t="s">
        <v>16387</v>
      </c>
    </row>
    <row r="885" spans="1:28" s="228" customFormat="1" ht="102">
      <c r="A885" s="181" t="s">
        <v>13960</v>
      </c>
      <c r="B885" s="182" t="s">
        <v>1133</v>
      </c>
      <c r="C885" s="186" t="s">
        <v>13945</v>
      </c>
      <c r="D885" s="233"/>
      <c r="E885" s="182" t="s">
        <v>892</v>
      </c>
      <c r="F885" s="182" t="s">
        <v>13960</v>
      </c>
      <c r="G885" s="182" t="s">
        <v>13320</v>
      </c>
      <c r="H885" s="183" t="s">
        <v>16368</v>
      </c>
      <c r="I885" s="184" t="s">
        <v>13970</v>
      </c>
      <c r="J885" s="184" t="s">
        <v>1852</v>
      </c>
      <c r="K885" s="225" t="s">
        <v>16479</v>
      </c>
      <c r="L885" s="225" t="s">
        <v>16480</v>
      </c>
      <c r="M885" s="225" t="s">
        <v>16593</v>
      </c>
      <c r="N885" s="225" t="s">
        <v>16652</v>
      </c>
      <c r="O885" s="225" t="s">
        <v>16653</v>
      </c>
      <c r="P885" s="185" t="s">
        <v>489</v>
      </c>
      <c r="Q885" s="226"/>
      <c r="R885" s="182" t="s">
        <v>13945</v>
      </c>
      <c r="S885" s="181" t="s">
        <v>12774</v>
      </c>
      <c r="T885" s="181" t="s">
        <v>12286</v>
      </c>
      <c r="U885" s="201"/>
      <c r="V885" s="227">
        <v>541</v>
      </c>
      <c r="X885" s="228">
        <v>0</v>
      </c>
      <c r="AB885" s="229" t="s">
        <v>16369</v>
      </c>
    </row>
    <row r="886" spans="1:28" s="228" customFormat="1" ht="114.75">
      <c r="A886" s="181" t="s">
        <v>1406</v>
      </c>
      <c r="B886" s="182" t="s">
        <v>1133</v>
      </c>
      <c r="C886" s="186" t="s">
        <v>1405</v>
      </c>
      <c r="D886" s="233"/>
      <c r="E886" s="182" t="s">
        <v>1100</v>
      </c>
      <c r="F886" s="182" t="s">
        <v>1406</v>
      </c>
      <c r="G886" s="182" t="s">
        <v>13320</v>
      </c>
      <c r="H886" s="183" t="s">
        <v>16370</v>
      </c>
      <c r="I886" s="184" t="s">
        <v>1787</v>
      </c>
      <c r="J886" s="184" t="s">
        <v>13703</v>
      </c>
      <c r="K886" s="225" t="s">
        <v>16481</v>
      </c>
      <c r="L886" s="225" t="s">
        <v>16482</v>
      </c>
      <c r="M886" s="225" t="s">
        <v>16654</v>
      </c>
      <c r="N886" s="225" t="s">
        <v>16655</v>
      </c>
      <c r="O886" s="225" t="s">
        <v>16656</v>
      </c>
      <c r="P886" s="185" t="s">
        <v>489</v>
      </c>
      <c r="Q886" s="226"/>
      <c r="R886" s="182" t="s">
        <v>1405</v>
      </c>
      <c r="S886" s="181" t="s">
        <v>12582</v>
      </c>
      <c r="T886" s="181" t="s">
        <v>13603</v>
      </c>
      <c r="U886" s="201"/>
      <c r="V886" s="227">
        <v>545</v>
      </c>
      <c r="X886" s="228">
        <v>0</v>
      </c>
      <c r="AB886" s="229" t="s">
        <v>16261</v>
      </c>
    </row>
    <row r="887" spans="1:28" s="228" customFormat="1" ht="76.5">
      <c r="A887" s="181" t="s">
        <v>13899</v>
      </c>
      <c r="B887" s="182" t="s">
        <v>1133</v>
      </c>
      <c r="C887" s="186" t="s">
        <v>13898</v>
      </c>
      <c r="D887" s="233"/>
      <c r="E887" s="182" t="s">
        <v>1100</v>
      </c>
      <c r="F887" s="182" t="s">
        <v>13899</v>
      </c>
      <c r="G887" s="182" t="s">
        <v>13320</v>
      </c>
      <c r="H887" s="183" t="s">
        <v>16393</v>
      </c>
      <c r="I887" s="184" t="s">
        <v>13924</v>
      </c>
      <c r="J887" s="184" t="s">
        <v>13698</v>
      </c>
      <c r="K887" s="225" t="s">
        <v>16657</v>
      </c>
      <c r="L887" s="225" t="s">
        <v>16484</v>
      </c>
      <c r="M887" s="225" t="s">
        <v>16658</v>
      </c>
      <c r="N887" s="225" t="s">
        <v>16587</v>
      </c>
      <c r="O887" s="225" t="s">
        <v>16594</v>
      </c>
      <c r="P887" s="185" t="s">
        <v>489</v>
      </c>
      <c r="Q887" s="226"/>
      <c r="R887" s="182" t="s">
        <v>13898</v>
      </c>
      <c r="S887" s="181" t="s">
        <v>12582</v>
      </c>
      <c r="T887" s="181" t="s">
        <v>13598</v>
      </c>
      <c r="U887" s="201"/>
      <c r="V887" s="227">
        <v>553</v>
      </c>
      <c r="X887" s="228">
        <v>0</v>
      </c>
      <c r="AB887" s="229" t="s">
        <v>16394</v>
      </c>
    </row>
    <row r="888" spans="1:28" s="228" customFormat="1" ht="102">
      <c r="A888" s="181" t="s">
        <v>2559</v>
      </c>
      <c r="B888" s="182" t="s">
        <v>1133</v>
      </c>
      <c r="C888" s="186" t="s">
        <v>13017</v>
      </c>
      <c r="D888" s="233"/>
      <c r="E888" s="182" t="s">
        <v>1100</v>
      </c>
      <c r="F888" s="182" t="s">
        <v>2559</v>
      </c>
      <c r="G888" s="182" t="s">
        <v>13320</v>
      </c>
      <c r="H888" s="183" t="s">
        <v>16378</v>
      </c>
      <c r="I888" s="184" t="s">
        <v>1786</v>
      </c>
      <c r="J888" s="184" t="s">
        <v>13699</v>
      </c>
      <c r="K888" s="225" t="s">
        <v>16485</v>
      </c>
      <c r="L888" s="225" t="s">
        <v>16486</v>
      </c>
      <c r="M888" s="225" t="s">
        <v>16659</v>
      </c>
      <c r="N888" s="225" t="s">
        <v>16587</v>
      </c>
      <c r="O888" s="225" t="s">
        <v>16594</v>
      </c>
      <c r="P888" s="185" t="s">
        <v>489</v>
      </c>
      <c r="Q888" s="226"/>
      <c r="R888" s="182" t="s">
        <v>13017</v>
      </c>
      <c r="S888" s="181" t="s">
        <v>12582</v>
      </c>
      <c r="T888" s="181" t="s">
        <v>13599</v>
      </c>
      <c r="U888" s="201"/>
      <c r="V888" s="227">
        <v>555</v>
      </c>
      <c r="X888" s="228">
        <v>0</v>
      </c>
      <c r="AB888" s="229" t="s">
        <v>16267</v>
      </c>
    </row>
    <row r="889" spans="1:28" s="228" customFormat="1" ht="89.25">
      <c r="A889" s="181" t="s">
        <v>393</v>
      </c>
      <c r="B889" s="182" t="s">
        <v>1133</v>
      </c>
      <c r="C889" s="186" t="s">
        <v>392</v>
      </c>
      <c r="D889" s="233"/>
      <c r="E889" s="182" t="s">
        <v>1100</v>
      </c>
      <c r="F889" s="182" t="s">
        <v>393</v>
      </c>
      <c r="G889" s="182" t="s">
        <v>13320</v>
      </c>
      <c r="H889" s="183" t="s">
        <v>16367</v>
      </c>
      <c r="I889" s="184" t="s">
        <v>1786</v>
      </c>
      <c r="J889" s="184" t="s">
        <v>13699</v>
      </c>
      <c r="K889" s="225" t="s">
        <v>16487</v>
      </c>
      <c r="L889" s="225" t="s">
        <v>16488</v>
      </c>
      <c r="M889" s="225" t="s">
        <v>16593</v>
      </c>
      <c r="N889" s="225" t="s">
        <v>16660</v>
      </c>
      <c r="O889" s="225" t="s">
        <v>16656</v>
      </c>
      <c r="P889" s="185" t="s">
        <v>489</v>
      </c>
      <c r="Q889" s="226"/>
      <c r="R889" s="182" t="s">
        <v>392</v>
      </c>
      <c r="S889" s="181" t="s">
        <v>12582</v>
      </c>
      <c r="T889" s="181" t="s">
        <v>13599</v>
      </c>
      <c r="U889" s="201"/>
      <c r="V889" s="227">
        <v>558</v>
      </c>
      <c r="X889" s="228">
        <v>0</v>
      </c>
      <c r="AB889" s="229" t="s">
        <v>16260</v>
      </c>
    </row>
    <row r="890" spans="1:28" s="228" customFormat="1" ht="63.75">
      <c r="A890" s="181" t="s">
        <v>1428</v>
      </c>
      <c r="B890" s="182" t="s">
        <v>1133</v>
      </c>
      <c r="C890" s="186" t="s">
        <v>2560</v>
      </c>
      <c r="D890" s="233"/>
      <c r="E890" s="182" t="s">
        <v>1101</v>
      </c>
      <c r="F890" s="182" t="s">
        <v>1428</v>
      </c>
      <c r="G890" s="182" t="s">
        <v>13320</v>
      </c>
      <c r="H890" s="183" t="s">
        <v>16319</v>
      </c>
      <c r="I890" s="184" t="s">
        <v>1760</v>
      </c>
      <c r="J890" s="184" t="s">
        <v>4270</v>
      </c>
      <c r="K890" s="225" t="s">
        <v>16661</v>
      </c>
      <c r="L890" s="225" t="s">
        <v>16662</v>
      </c>
      <c r="M890" s="225" t="s">
        <v>16593</v>
      </c>
      <c r="N890" s="225" t="s">
        <v>16587</v>
      </c>
      <c r="O890" s="225" t="s">
        <v>16663</v>
      </c>
      <c r="P890" s="185" t="s">
        <v>489</v>
      </c>
      <c r="Q890" s="226"/>
      <c r="R890" s="182" t="s">
        <v>2560</v>
      </c>
      <c r="S890" s="181" t="s">
        <v>12591</v>
      </c>
      <c r="T890" s="181" t="s">
        <v>4269</v>
      </c>
      <c r="U890" s="201"/>
      <c r="V890" s="227">
        <v>564</v>
      </c>
      <c r="X890" s="228">
        <v>0</v>
      </c>
      <c r="AB890" s="229" t="s">
        <v>16262</v>
      </c>
    </row>
    <row r="891" spans="1:28" s="228" customFormat="1" ht="51">
      <c r="A891" s="181" t="s">
        <v>1858</v>
      </c>
      <c r="B891" s="182" t="s">
        <v>1133</v>
      </c>
      <c r="C891" s="186" t="s">
        <v>1857</v>
      </c>
      <c r="D891" s="233"/>
      <c r="E891" s="182" t="s">
        <v>883</v>
      </c>
      <c r="F891" s="182" t="s">
        <v>1858</v>
      </c>
      <c r="G891" s="182" t="s">
        <v>13320</v>
      </c>
      <c r="H891" s="183" t="s">
        <v>16379</v>
      </c>
      <c r="I891" s="184" t="s">
        <v>1859</v>
      </c>
      <c r="J891" s="184" t="s">
        <v>10105</v>
      </c>
      <c r="K891" s="225" t="s">
        <v>16664</v>
      </c>
      <c r="L891" s="225" t="s">
        <v>16665</v>
      </c>
      <c r="M891" s="225" t="s">
        <v>16666</v>
      </c>
      <c r="N891" s="225" t="s">
        <v>16587</v>
      </c>
      <c r="O891" s="225" t="s">
        <v>16648</v>
      </c>
      <c r="P891" s="185" t="s">
        <v>489</v>
      </c>
      <c r="Q891" s="226"/>
      <c r="R891" s="182" t="s">
        <v>1857</v>
      </c>
      <c r="S891" s="181" t="s">
        <v>12724</v>
      </c>
      <c r="T891" s="181" t="s">
        <v>10104</v>
      </c>
      <c r="U891" s="201"/>
      <c r="V891" s="227">
        <v>571</v>
      </c>
      <c r="X891" s="228">
        <v>0</v>
      </c>
      <c r="AB891" s="229" t="s">
        <v>16268</v>
      </c>
    </row>
    <row r="892" spans="1:28" s="228" customFormat="1" ht="114.75">
      <c r="A892" s="181" t="s">
        <v>1431</v>
      </c>
      <c r="B892" s="182" t="s">
        <v>1133</v>
      </c>
      <c r="C892" s="186" t="s">
        <v>1430</v>
      </c>
      <c r="D892" s="233"/>
      <c r="E892" s="182" t="s">
        <v>1100</v>
      </c>
      <c r="F892" s="182" t="s">
        <v>1431</v>
      </c>
      <c r="G892" s="182" t="s">
        <v>13320</v>
      </c>
      <c r="H892" s="183" t="s">
        <v>16374</v>
      </c>
      <c r="I892" s="184" t="s">
        <v>1786</v>
      </c>
      <c r="J892" s="184" t="s">
        <v>13699</v>
      </c>
      <c r="K892" s="225" t="s">
        <v>16667</v>
      </c>
      <c r="L892" s="225" t="s">
        <v>16668</v>
      </c>
      <c r="M892" s="225" t="s">
        <v>16669</v>
      </c>
      <c r="N892" s="225" t="s">
        <v>16670</v>
      </c>
      <c r="O892" s="225" t="s">
        <v>16656</v>
      </c>
      <c r="P892" s="185" t="s">
        <v>489</v>
      </c>
      <c r="Q892" s="226"/>
      <c r="R892" s="182" t="s">
        <v>1430</v>
      </c>
      <c r="S892" s="181" t="s">
        <v>12582</v>
      </c>
      <c r="T892" s="181" t="s">
        <v>13599</v>
      </c>
      <c r="U892" s="201"/>
      <c r="V892" s="227">
        <v>573</v>
      </c>
      <c r="X892" s="228">
        <v>0</v>
      </c>
      <c r="AB892" s="229" t="s">
        <v>16265</v>
      </c>
    </row>
    <row r="893" spans="1:28" s="228" customFormat="1" ht="76.5">
      <c r="A893" s="181" t="s">
        <v>138</v>
      </c>
      <c r="B893" s="182" t="s">
        <v>1133</v>
      </c>
      <c r="C893" s="186" t="s">
        <v>157</v>
      </c>
      <c r="D893" s="233"/>
      <c r="E893" s="182" t="s">
        <v>1100</v>
      </c>
      <c r="F893" s="182" t="s">
        <v>138</v>
      </c>
      <c r="G893" s="182" t="s">
        <v>13320</v>
      </c>
      <c r="H893" s="183" t="s">
        <v>16366</v>
      </c>
      <c r="I893" s="184" t="s">
        <v>1851</v>
      </c>
      <c r="J893" s="184" t="s">
        <v>13699</v>
      </c>
      <c r="K893" s="225" t="s">
        <v>16671</v>
      </c>
      <c r="L893" s="225" t="s">
        <v>16672</v>
      </c>
      <c r="M893" s="225" t="s">
        <v>16593</v>
      </c>
      <c r="N893" s="225" t="s">
        <v>16587</v>
      </c>
      <c r="O893" s="225" t="s">
        <v>16673</v>
      </c>
      <c r="P893" s="185" t="s">
        <v>489</v>
      </c>
      <c r="Q893" s="226"/>
      <c r="R893" s="182" t="s">
        <v>157</v>
      </c>
      <c r="S893" s="181" t="s">
        <v>12582</v>
      </c>
      <c r="T893" s="181" t="s">
        <v>13599</v>
      </c>
      <c r="U893" s="201"/>
      <c r="V893" s="227">
        <v>574</v>
      </c>
      <c r="X893" s="228">
        <v>0</v>
      </c>
      <c r="AB893" s="229" t="s">
        <v>16259</v>
      </c>
    </row>
    <row r="894" spans="1:28" s="228" customFormat="1" ht="127.5">
      <c r="A894" s="181" t="s">
        <v>143</v>
      </c>
      <c r="B894" s="182" t="s">
        <v>1133</v>
      </c>
      <c r="C894" s="186" t="s">
        <v>154</v>
      </c>
      <c r="D894" s="233"/>
      <c r="E894" s="182" t="s">
        <v>1100</v>
      </c>
      <c r="F894" s="182" t="s">
        <v>143</v>
      </c>
      <c r="G894" s="182" t="s">
        <v>13320</v>
      </c>
      <c r="H894" s="183" t="s">
        <v>16362</v>
      </c>
      <c r="I894" s="184" t="s">
        <v>1848</v>
      </c>
      <c r="J894" s="184" t="s">
        <v>13699</v>
      </c>
      <c r="K894" s="225" t="s">
        <v>16667</v>
      </c>
      <c r="L894" s="225" t="s">
        <v>16674</v>
      </c>
      <c r="M894" s="225" t="s">
        <v>16675</v>
      </c>
      <c r="N894" s="225" t="s">
        <v>16587</v>
      </c>
      <c r="O894" s="225" t="s">
        <v>16673</v>
      </c>
      <c r="P894" s="185" t="s">
        <v>489</v>
      </c>
      <c r="Q894" s="226"/>
      <c r="R894" s="182" t="s">
        <v>154</v>
      </c>
      <c r="S894" s="181" t="s">
        <v>12582</v>
      </c>
      <c r="T894" s="181" t="s">
        <v>13599</v>
      </c>
      <c r="U894" s="201"/>
      <c r="V894" s="227">
        <v>576</v>
      </c>
      <c r="X894" s="228">
        <v>0</v>
      </c>
      <c r="AB894" s="229" t="s">
        <v>16258</v>
      </c>
    </row>
    <row r="895" spans="1:28" s="228" customFormat="1" ht="114.75">
      <c r="A895" s="181" t="s">
        <v>142</v>
      </c>
      <c r="B895" s="182" t="s">
        <v>1133</v>
      </c>
      <c r="C895" s="186" t="s">
        <v>153</v>
      </c>
      <c r="D895" s="233"/>
      <c r="E895" s="182" t="s">
        <v>1100</v>
      </c>
      <c r="F895" s="182" t="s">
        <v>142</v>
      </c>
      <c r="G895" s="182" t="s">
        <v>13320</v>
      </c>
      <c r="H895" s="183" t="s">
        <v>16361</v>
      </c>
      <c r="I895" s="184" t="s">
        <v>1786</v>
      </c>
      <c r="J895" s="184" t="s">
        <v>13699</v>
      </c>
      <c r="K895" s="225" t="s">
        <v>16667</v>
      </c>
      <c r="L895" s="225" t="s">
        <v>16674</v>
      </c>
      <c r="M895" s="225" t="s">
        <v>16676</v>
      </c>
      <c r="N895" s="225" t="s">
        <v>16587</v>
      </c>
      <c r="O895" s="225" t="s">
        <v>16673</v>
      </c>
      <c r="P895" s="185" t="s">
        <v>489</v>
      </c>
      <c r="Q895" s="226"/>
      <c r="R895" s="182" t="s">
        <v>153</v>
      </c>
      <c r="S895" s="181" t="s">
        <v>12582</v>
      </c>
      <c r="T895" s="181" t="s">
        <v>13599</v>
      </c>
      <c r="U895" s="201"/>
      <c r="V895" s="227">
        <v>579</v>
      </c>
      <c r="X895" s="228">
        <v>0</v>
      </c>
      <c r="AB895" s="229" t="s">
        <v>16257</v>
      </c>
    </row>
    <row r="896" spans="1:28" s="228" customFormat="1" ht="89.25">
      <c r="A896" s="181" t="s">
        <v>141</v>
      </c>
      <c r="B896" s="182" t="s">
        <v>1133</v>
      </c>
      <c r="C896" s="186" t="s">
        <v>152</v>
      </c>
      <c r="D896" s="233"/>
      <c r="E896" s="182" t="s">
        <v>1100</v>
      </c>
      <c r="F896" s="182" t="s">
        <v>141</v>
      </c>
      <c r="G896" s="182" t="s">
        <v>13320</v>
      </c>
      <c r="H896" s="183" t="s">
        <v>16360</v>
      </c>
      <c r="I896" s="184" t="s">
        <v>1786</v>
      </c>
      <c r="J896" s="184" t="s">
        <v>13699</v>
      </c>
      <c r="K896" s="225" t="s">
        <v>16498</v>
      </c>
      <c r="L896" s="225" t="s">
        <v>16499</v>
      </c>
      <c r="M896" s="225" t="s">
        <v>16677</v>
      </c>
      <c r="N896" s="225" t="s">
        <v>16587</v>
      </c>
      <c r="O896" s="225" t="s">
        <v>16673</v>
      </c>
      <c r="P896" s="185" t="s">
        <v>489</v>
      </c>
      <c r="Q896" s="226"/>
      <c r="R896" s="182" t="s">
        <v>152</v>
      </c>
      <c r="S896" s="181" t="s">
        <v>12582</v>
      </c>
      <c r="T896" s="181" t="s">
        <v>13599</v>
      </c>
      <c r="U896" s="201"/>
      <c r="V896" s="227">
        <v>580</v>
      </c>
      <c r="X896" s="228">
        <v>0</v>
      </c>
      <c r="AB896" s="229" t="s">
        <v>16256</v>
      </c>
    </row>
    <row r="897" spans="1:28" s="228" customFormat="1" ht="51">
      <c r="A897" s="181" t="s">
        <v>13904</v>
      </c>
      <c r="B897" s="182" t="s">
        <v>1133</v>
      </c>
      <c r="C897" s="186" t="s">
        <v>13903</v>
      </c>
      <c r="D897" s="233"/>
      <c r="E897" s="182" t="s">
        <v>1111</v>
      </c>
      <c r="F897" s="182" t="s">
        <v>13904</v>
      </c>
      <c r="G897" s="182" t="s">
        <v>13320</v>
      </c>
      <c r="H897" s="183" t="s">
        <v>16391</v>
      </c>
      <c r="I897" s="184" t="s">
        <v>13918</v>
      </c>
      <c r="J897" s="184" t="s">
        <v>12950</v>
      </c>
      <c r="K897" s="225" t="s">
        <v>16500</v>
      </c>
      <c r="L897" s="225" t="s">
        <v>16501</v>
      </c>
      <c r="M897" s="225" t="s">
        <v>16405</v>
      </c>
      <c r="N897" s="225" t="s">
        <v>16449</v>
      </c>
      <c r="O897" s="225" t="s">
        <v>16630</v>
      </c>
      <c r="P897" s="185" t="s">
        <v>488</v>
      </c>
      <c r="Q897" s="226"/>
      <c r="R897" s="182" t="s">
        <v>13903</v>
      </c>
      <c r="S897" s="181" t="s">
        <v>12656</v>
      </c>
      <c r="T897" s="181" t="s">
        <v>7068</v>
      </c>
      <c r="U897" s="201"/>
      <c r="V897" s="227">
        <v>584</v>
      </c>
      <c r="X897" s="228">
        <v>0</v>
      </c>
      <c r="AB897" s="229" t="s">
        <v>16392</v>
      </c>
    </row>
    <row r="898" spans="1:28" s="228" customFormat="1" ht="63.75">
      <c r="A898" s="181" t="s">
        <v>13906</v>
      </c>
      <c r="B898" s="182" t="s">
        <v>1133</v>
      </c>
      <c r="C898" s="186" t="s">
        <v>13905</v>
      </c>
      <c r="D898" s="233"/>
      <c r="E898" s="182" t="s">
        <v>2455</v>
      </c>
      <c r="F898" s="182" t="s">
        <v>13906</v>
      </c>
      <c r="G898" s="182" t="s">
        <v>13320</v>
      </c>
      <c r="H898" s="183" t="s">
        <v>16396</v>
      </c>
      <c r="I898" s="184" t="s">
        <v>13919</v>
      </c>
      <c r="J898" s="184" t="s">
        <v>11563</v>
      </c>
      <c r="K898" s="225" t="s">
        <v>16502</v>
      </c>
      <c r="L898" s="225" t="s">
        <v>16503</v>
      </c>
      <c r="M898" s="225" t="s">
        <v>16678</v>
      </c>
      <c r="N898" s="225" t="s">
        <v>16449</v>
      </c>
      <c r="O898" s="225" t="s">
        <v>16630</v>
      </c>
      <c r="P898" s="185" t="s">
        <v>488</v>
      </c>
      <c r="Q898" s="226"/>
      <c r="R898" s="182" t="s">
        <v>13905</v>
      </c>
      <c r="S898" s="181" t="s">
        <v>12761</v>
      </c>
      <c r="T898" s="181" t="s">
        <v>11562</v>
      </c>
      <c r="U898" s="201"/>
      <c r="V898" s="227">
        <v>585</v>
      </c>
      <c r="X898" s="228">
        <v>0</v>
      </c>
      <c r="AB898" s="229" t="s">
        <v>16397</v>
      </c>
    </row>
    <row r="899" spans="1:28" s="228" customFormat="1" ht="76.5">
      <c r="A899" s="181" t="s">
        <v>144</v>
      </c>
      <c r="B899" s="182" t="s">
        <v>1133</v>
      </c>
      <c r="C899" s="186" t="s">
        <v>155</v>
      </c>
      <c r="D899" s="233"/>
      <c r="E899" s="182" t="s">
        <v>1100</v>
      </c>
      <c r="F899" s="182" t="s">
        <v>144</v>
      </c>
      <c r="G899" s="182" t="s">
        <v>13320</v>
      </c>
      <c r="H899" s="183" t="s">
        <v>16679</v>
      </c>
      <c r="I899" s="184" t="s">
        <v>1849</v>
      </c>
      <c r="J899" s="184" t="s">
        <v>13708</v>
      </c>
      <c r="K899" s="225" t="s">
        <v>16504</v>
      </c>
      <c r="L899" s="225" t="s">
        <v>16505</v>
      </c>
      <c r="M899" s="225" t="s">
        <v>16680</v>
      </c>
      <c r="N899" s="225" t="s">
        <v>16587</v>
      </c>
      <c r="O899" s="225" t="s">
        <v>16673</v>
      </c>
      <c r="P899" s="185" t="s">
        <v>489</v>
      </c>
      <c r="Q899" s="226"/>
      <c r="R899" s="182" t="s">
        <v>155</v>
      </c>
      <c r="S899" s="181" t="s">
        <v>12582</v>
      </c>
      <c r="T899" s="181" t="s">
        <v>13608</v>
      </c>
      <c r="U899" s="201"/>
      <c r="V899" s="227">
        <v>586</v>
      </c>
      <c r="X899" s="228">
        <v>0</v>
      </c>
      <c r="AB899" s="229" t="s">
        <v>16364</v>
      </c>
    </row>
    <row r="900" spans="1:28" s="228" customFormat="1" ht="76.5">
      <c r="A900" s="181" t="s">
        <v>1432</v>
      </c>
      <c r="B900" s="182" t="s">
        <v>1133</v>
      </c>
      <c r="C900" s="186" t="s">
        <v>15229</v>
      </c>
      <c r="D900" s="233"/>
      <c r="E900" s="182" t="s">
        <v>892</v>
      </c>
      <c r="F900" s="182" t="s">
        <v>1432</v>
      </c>
      <c r="G900" s="182" t="s">
        <v>13320</v>
      </c>
      <c r="H900" s="183" t="s">
        <v>16372</v>
      </c>
      <c r="I900" s="184" t="s">
        <v>1853</v>
      </c>
      <c r="J900" s="184" t="s">
        <v>12213</v>
      </c>
      <c r="K900" s="225" t="s">
        <v>16506</v>
      </c>
      <c r="L900" s="225" t="s">
        <v>16681</v>
      </c>
      <c r="M900" s="225" t="s">
        <v>16593</v>
      </c>
      <c r="N900" s="225" t="s">
        <v>16682</v>
      </c>
      <c r="O900" s="225" t="s">
        <v>16683</v>
      </c>
      <c r="P900" s="185" t="s">
        <v>489</v>
      </c>
      <c r="Q900" s="226"/>
      <c r="R900" s="182" t="s">
        <v>15229</v>
      </c>
      <c r="S900" s="181" t="s">
        <v>12774</v>
      </c>
      <c r="T900" s="181" t="s">
        <v>12212</v>
      </c>
      <c r="U900" s="201"/>
      <c r="V900" s="227">
        <v>587</v>
      </c>
      <c r="X900" s="228">
        <v>0</v>
      </c>
      <c r="AB900" s="229" t="s">
        <v>16264</v>
      </c>
    </row>
    <row r="901" spans="1:28" s="228" customFormat="1" ht="38.25">
      <c r="A901" s="181" t="s">
        <v>2288</v>
      </c>
      <c r="B901" s="182" t="s">
        <v>1133</v>
      </c>
      <c r="C901" s="186" t="s">
        <v>2561</v>
      </c>
      <c r="D901" s="233"/>
      <c r="E901" s="182" t="s">
        <v>883</v>
      </c>
      <c r="F901" s="182" t="s">
        <v>2288</v>
      </c>
      <c r="G901" s="182" t="s">
        <v>13320</v>
      </c>
      <c r="H901" s="183" t="s">
        <v>16388</v>
      </c>
      <c r="I901" s="184" t="s">
        <v>2289</v>
      </c>
      <c r="J901" s="184" t="s">
        <v>10038</v>
      </c>
      <c r="K901" s="225" t="s">
        <v>16508</v>
      </c>
      <c r="L901" s="225" t="s">
        <v>16509</v>
      </c>
      <c r="M901" s="225" t="s">
        <v>16684</v>
      </c>
      <c r="N901" s="225" t="s">
        <v>16587</v>
      </c>
      <c r="O901" s="225" t="s">
        <v>16673</v>
      </c>
      <c r="P901" s="185" t="s">
        <v>489</v>
      </c>
      <c r="Q901" s="226"/>
      <c r="R901" s="182" t="s">
        <v>2561</v>
      </c>
      <c r="S901" s="181" t="s">
        <v>12724</v>
      </c>
      <c r="T901" s="181" t="s">
        <v>10036</v>
      </c>
      <c r="U901" s="201"/>
      <c r="V901" s="227">
        <v>589</v>
      </c>
      <c r="X901" s="228">
        <v>0</v>
      </c>
      <c r="AB901" s="229" t="s">
        <v>16389</v>
      </c>
    </row>
    <row r="902" spans="1:28" s="228" customFormat="1" ht="63.75">
      <c r="A902" s="181" t="s">
        <v>1855</v>
      </c>
      <c r="B902" s="182" t="s">
        <v>1133</v>
      </c>
      <c r="C902" s="186" t="s">
        <v>1854</v>
      </c>
      <c r="D902" s="233"/>
      <c r="E902" s="182" t="s">
        <v>2456</v>
      </c>
      <c r="F902" s="182" t="s">
        <v>1855</v>
      </c>
      <c r="G902" s="182" t="s">
        <v>13320</v>
      </c>
      <c r="H902" s="183" t="s">
        <v>16375</v>
      </c>
      <c r="I902" s="184" t="s">
        <v>1856</v>
      </c>
      <c r="J902" s="184" t="s">
        <v>1624</v>
      </c>
      <c r="K902" s="225" t="s">
        <v>16510</v>
      </c>
      <c r="L902" s="225" t="s">
        <v>16511</v>
      </c>
      <c r="M902" s="225" t="s">
        <v>16593</v>
      </c>
      <c r="N902" s="225" t="s">
        <v>16587</v>
      </c>
      <c r="O902" s="225" t="s">
        <v>16685</v>
      </c>
      <c r="P902" s="185" t="s">
        <v>489</v>
      </c>
      <c r="Q902" s="226"/>
      <c r="R902" s="182" t="s">
        <v>1854</v>
      </c>
      <c r="S902" s="181" t="s">
        <v>12766</v>
      </c>
      <c r="T902" s="181" t="s">
        <v>11964</v>
      </c>
      <c r="U902" s="201"/>
      <c r="V902" s="227">
        <v>590</v>
      </c>
      <c r="X902" s="228">
        <v>0</v>
      </c>
      <c r="AB902" s="229" t="s">
        <v>16266</v>
      </c>
    </row>
    <row r="903" spans="1:28" s="228" customFormat="1" ht="102">
      <c r="A903" s="181" t="s">
        <v>2290</v>
      </c>
      <c r="B903" s="182" t="s">
        <v>1133</v>
      </c>
      <c r="C903" s="186" t="s">
        <v>2366</v>
      </c>
      <c r="D903" s="233"/>
      <c r="E903" s="182" t="s">
        <v>881</v>
      </c>
      <c r="F903" s="182" t="s">
        <v>2290</v>
      </c>
      <c r="G903" s="182" t="s">
        <v>13320</v>
      </c>
      <c r="H903" s="183" t="s">
        <v>16382</v>
      </c>
      <c r="I903" s="184" t="s">
        <v>2291</v>
      </c>
      <c r="J903" s="184" t="s">
        <v>2292</v>
      </c>
      <c r="K903" s="225" t="s">
        <v>16512</v>
      </c>
      <c r="L903" s="225" t="s">
        <v>16513</v>
      </c>
      <c r="M903" s="225" t="s">
        <v>16605</v>
      </c>
      <c r="N903" s="225" t="s">
        <v>16449</v>
      </c>
      <c r="O903" s="225" t="s">
        <v>16630</v>
      </c>
      <c r="P903" s="185" t="s">
        <v>488</v>
      </c>
      <c r="Q903" s="226"/>
      <c r="R903" s="182" t="s">
        <v>2366</v>
      </c>
      <c r="S903" s="181" t="s">
        <v>12710</v>
      </c>
      <c r="T903" s="181" t="s">
        <v>9308</v>
      </c>
      <c r="U903" s="201"/>
      <c r="V903" s="227">
        <v>595</v>
      </c>
      <c r="X903" s="228">
        <v>0</v>
      </c>
      <c r="AB903" s="229" t="s">
        <v>16383</v>
      </c>
    </row>
    <row r="904" spans="1:28" s="228" customFormat="1" ht="51">
      <c r="A904" s="181" t="s">
        <v>16686</v>
      </c>
      <c r="B904" s="182" t="s">
        <v>1133</v>
      </c>
      <c r="C904" s="186" t="s">
        <v>1864</v>
      </c>
      <c r="D904" s="233" t="s">
        <v>16687</v>
      </c>
      <c r="E904" s="182" t="s">
        <v>1100</v>
      </c>
      <c r="F904" s="182" t="s">
        <v>16686</v>
      </c>
      <c r="G904" s="182" t="s">
        <v>13320</v>
      </c>
      <c r="H904" s="183" t="s">
        <v>16688</v>
      </c>
      <c r="I904" s="184" t="s">
        <v>1751</v>
      </c>
      <c r="J904" s="184" t="s">
        <v>13703</v>
      </c>
      <c r="K904" s="225" t="s">
        <v>16689</v>
      </c>
      <c r="L904" s="225" t="s">
        <v>16690</v>
      </c>
      <c r="M904" s="225" t="s">
        <v>16405</v>
      </c>
      <c r="N904" s="225" t="s">
        <v>16691</v>
      </c>
      <c r="O904" s="225" t="s">
        <v>16692</v>
      </c>
      <c r="P904" s="185" t="s">
        <v>489</v>
      </c>
      <c r="Q904" s="226"/>
      <c r="R904" s="182" t="s">
        <v>15681</v>
      </c>
      <c r="S904" s="181" t="s">
        <v>12582</v>
      </c>
      <c r="T904" s="181" t="s">
        <v>13603</v>
      </c>
      <c r="U904" s="201"/>
      <c r="V904" s="227">
        <v>609</v>
      </c>
      <c r="X904" s="228">
        <v>0</v>
      </c>
      <c r="AB904" s="229" t="s">
        <v>16693</v>
      </c>
    </row>
    <row r="905" spans="1:28" s="228" customFormat="1" ht="76.5">
      <c r="A905" s="181" t="s">
        <v>1429</v>
      </c>
      <c r="B905" s="182" t="s">
        <v>1133</v>
      </c>
      <c r="C905" s="186" t="s">
        <v>15185</v>
      </c>
      <c r="D905" s="233"/>
      <c r="E905" s="182" t="s">
        <v>1101</v>
      </c>
      <c r="F905" s="182" t="s">
        <v>1429</v>
      </c>
      <c r="G905" s="182" t="s">
        <v>13320</v>
      </c>
      <c r="H905" s="183" t="s">
        <v>16325</v>
      </c>
      <c r="I905" s="184" t="s">
        <v>1761</v>
      </c>
      <c r="J905" s="184" t="s">
        <v>1550</v>
      </c>
      <c r="K905" s="225" t="s">
        <v>16661</v>
      </c>
      <c r="L905" s="225" t="s">
        <v>16662</v>
      </c>
      <c r="M905" s="225" t="s">
        <v>16593</v>
      </c>
      <c r="N905" s="225" t="s">
        <v>16587</v>
      </c>
      <c r="O905" s="225" t="s">
        <v>16648</v>
      </c>
      <c r="P905" s="185" t="s">
        <v>489</v>
      </c>
      <c r="Q905" s="226"/>
      <c r="R905" s="182" t="s">
        <v>15185</v>
      </c>
      <c r="S905" s="181" t="s">
        <v>12591</v>
      </c>
      <c r="T905" s="181" t="s">
        <v>4258</v>
      </c>
      <c r="U905" s="201"/>
      <c r="V905" s="227">
        <v>596</v>
      </c>
      <c r="X905" s="228">
        <v>0</v>
      </c>
      <c r="AB905" s="229" t="s">
        <v>16263</v>
      </c>
    </row>
    <row r="906" spans="1:28" s="228" customFormat="1" ht="89.25">
      <c r="A906" s="181" t="s">
        <v>2472</v>
      </c>
      <c r="B906" s="182" t="s">
        <v>1133</v>
      </c>
      <c r="C906" s="186" t="s">
        <v>2471</v>
      </c>
      <c r="D906" s="233"/>
      <c r="E906" s="182" t="s">
        <v>883</v>
      </c>
      <c r="F906" s="182" t="s">
        <v>2472</v>
      </c>
      <c r="G906" s="182" t="s">
        <v>13320</v>
      </c>
      <c r="H906" s="183" t="s">
        <v>16380</v>
      </c>
      <c r="I906" s="184" t="s">
        <v>2562</v>
      </c>
      <c r="J906" s="184" t="s">
        <v>10025</v>
      </c>
      <c r="K906" s="225" t="s">
        <v>16694</v>
      </c>
      <c r="L906" s="225" t="s">
        <v>16695</v>
      </c>
      <c r="M906" s="225" t="s">
        <v>16593</v>
      </c>
      <c r="N906" s="225" t="s">
        <v>16587</v>
      </c>
      <c r="O906" s="225" t="s">
        <v>16696</v>
      </c>
      <c r="P906" s="185" t="s">
        <v>489</v>
      </c>
      <c r="Q906" s="226"/>
      <c r="R906" s="182" t="s">
        <v>2471</v>
      </c>
      <c r="S906" s="181" t="s">
        <v>12724</v>
      </c>
      <c r="T906" s="181" t="s">
        <v>10024</v>
      </c>
      <c r="U906" s="201"/>
      <c r="V906" s="227">
        <v>597</v>
      </c>
      <c r="X906" s="228">
        <v>0</v>
      </c>
      <c r="AB906" s="229" t="s">
        <v>16381</v>
      </c>
    </row>
    <row r="907" spans="1:28" s="228" customFormat="1" ht="63.75">
      <c r="A907" s="181" t="s">
        <v>16546</v>
      </c>
      <c r="B907" s="182" t="s">
        <v>1133</v>
      </c>
      <c r="C907" s="186" t="s">
        <v>16547</v>
      </c>
      <c r="D907" s="233"/>
      <c r="E907" s="182" t="s">
        <v>1111</v>
      </c>
      <c r="F907" s="182" t="s">
        <v>16546</v>
      </c>
      <c r="G907" s="182" t="s">
        <v>13320</v>
      </c>
      <c r="H907" s="183" t="s">
        <v>16697</v>
      </c>
      <c r="I907" s="184" t="s">
        <v>16548</v>
      </c>
      <c r="J907" s="184" t="s">
        <v>12951</v>
      </c>
      <c r="K907" s="225" t="s">
        <v>16698</v>
      </c>
      <c r="L907" s="225" t="s">
        <v>16699</v>
      </c>
      <c r="M907" s="225" t="s">
        <v>16405</v>
      </c>
      <c r="N907" s="225" t="s">
        <v>16587</v>
      </c>
      <c r="O907" s="225" t="s">
        <v>16673</v>
      </c>
      <c r="P907" s="185" t="s">
        <v>489</v>
      </c>
      <c r="Q907" s="226"/>
      <c r="R907" s="182" t="s">
        <v>16547</v>
      </c>
      <c r="S907" s="181" t="s">
        <v>12656</v>
      </c>
      <c r="T907" s="181" t="s">
        <v>7070</v>
      </c>
      <c r="U907" s="201"/>
      <c r="V907" s="227">
        <v>602</v>
      </c>
      <c r="X907" s="228">
        <v>0</v>
      </c>
      <c r="AB907" s="229" t="s">
        <v>16549</v>
      </c>
    </row>
    <row r="908" spans="1:28" s="228" customFormat="1" ht="76.5">
      <c r="A908" s="181" t="s">
        <v>145</v>
      </c>
      <c r="B908" s="182" t="s">
        <v>1133</v>
      </c>
      <c r="C908" s="186" t="s">
        <v>156</v>
      </c>
      <c r="D908" s="233"/>
      <c r="E908" s="182" t="s">
        <v>1100</v>
      </c>
      <c r="F908" s="182" t="s">
        <v>145</v>
      </c>
      <c r="G908" s="182" t="s">
        <v>13320</v>
      </c>
      <c r="H908" s="183" t="s">
        <v>16700</v>
      </c>
      <c r="I908" s="184" t="s">
        <v>1846</v>
      </c>
      <c r="J908" s="184" t="s">
        <v>13698</v>
      </c>
      <c r="K908" s="225" t="s">
        <v>16504</v>
      </c>
      <c r="L908" s="225" t="s">
        <v>16505</v>
      </c>
      <c r="M908" s="225" t="s">
        <v>16701</v>
      </c>
      <c r="N908" s="225" t="s">
        <v>16702</v>
      </c>
      <c r="O908" s="225" t="s">
        <v>16703</v>
      </c>
      <c r="P908" s="185" t="s">
        <v>489</v>
      </c>
      <c r="Q908" s="226"/>
      <c r="R908" s="182" t="s">
        <v>156</v>
      </c>
      <c r="S908" s="181" t="s">
        <v>12582</v>
      </c>
      <c r="T908" s="181" t="s">
        <v>13598</v>
      </c>
      <c r="U908" s="201"/>
      <c r="V908" s="227">
        <v>604</v>
      </c>
      <c r="X908" s="228">
        <v>0</v>
      </c>
      <c r="AB908" s="229" t="s">
        <v>16219</v>
      </c>
    </row>
    <row r="909" spans="1:28" s="228" customFormat="1" ht="140.25">
      <c r="A909" s="181" t="s">
        <v>2294</v>
      </c>
      <c r="B909" s="182" t="s">
        <v>1133</v>
      </c>
      <c r="C909" s="186" t="s">
        <v>2293</v>
      </c>
      <c r="D909" s="233"/>
      <c r="E909" s="182" t="s">
        <v>1100</v>
      </c>
      <c r="F909" s="182" t="s">
        <v>2294</v>
      </c>
      <c r="G909" s="182" t="s">
        <v>13320</v>
      </c>
      <c r="H909" s="183" t="s">
        <v>16384</v>
      </c>
      <c r="I909" s="184" t="s">
        <v>1786</v>
      </c>
      <c r="J909" s="184" t="s">
        <v>13699</v>
      </c>
      <c r="K909" s="225" t="s">
        <v>16517</v>
      </c>
      <c r="L909" s="225" t="s">
        <v>16518</v>
      </c>
      <c r="M909" s="225" t="s">
        <v>16704</v>
      </c>
      <c r="N909" s="225" t="s">
        <v>16587</v>
      </c>
      <c r="O909" s="225" t="s">
        <v>16673</v>
      </c>
      <c r="P909" s="185" t="s">
        <v>489</v>
      </c>
      <c r="Q909" s="226"/>
      <c r="R909" s="182" t="s">
        <v>2293</v>
      </c>
      <c r="S909" s="181" t="s">
        <v>12582</v>
      </c>
      <c r="T909" s="181" t="s">
        <v>13599</v>
      </c>
      <c r="U909" s="201"/>
      <c r="V909" s="227">
        <v>606</v>
      </c>
      <c r="X909" s="228">
        <v>0</v>
      </c>
      <c r="AB909" s="229" t="s">
        <v>16385</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ref="S910:S923" ca="1" si="0">IF(B910="","",IF(ISERROR(MATCH($E910,CL,0)),"Unknown",INDIRECT("'C'!$A$"&amp;MATCH($E910,CL,0)+1)))</f>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ref="X910:X923" ca="1" si="1">IF(AND(C910="Smelter not listed",OR(LEN(D910)=0,LEN(E910)=0)),1,0)</f>
        <v>0</v>
      </c>
      <c r="AB910" s="229" t="str">
        <f t="shared" ref="AB910:AB923" si="2">B910&amp;C910</f>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0"/>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
        <v>0</v>
      </c>
      <c r="AB911" s="229" t="str">
        <f t="shared" si="2"/>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0"/>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
        <v>0</v>
      </c>
      <c r="AB912" s="229" t="str">
        <f t="shared" si="2"/>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0"/>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
        <v>0</v>
      </c>
      <c r="AB913" s="229" t="str">
        <f t="shared" si="2"/>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0"/>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
        <v>0</v>
      </c>
      <c r="AB914" s="229" t="str">
        <f t="shared" si="2"/>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0"/>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
        <v>0</v>
      </c>
      <c r="AB915" s="229" t="str">
        <f t="shared" si="2"/>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0"/>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
        <v>0</v>
      </c>
      <c r="AB916" s="229" t="str">
        <f t="shared" si="2"/>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0"/>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
        <v>0</v>
      </c>
      <c r="AB917" s="229" t="str">
        <f t="shared" si="2"/>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0"/>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
        <v>0</v>
      </c>
      <c r="AB918" s="229" t="str">
        <f t="shared" si="2"/>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0"/>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
        <v>0</v>
      </c>
      <c r="AB919" s="229" t="str">
        <f t="shared" si="2"/>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0"/>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
        <v>0</v>
      </c>
      <c r="AB920" s="229" t="str">
        <f t="shared" si="2"/>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0"/>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
        <v>0</v>
      </c>
      <c r="AB921" s="229" t="str">
        <f t="shared" si="2"/>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0"/>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
        <v>0</v>
      </c>
      <c r="AB922" s="229" t="str">
        <f t="shared" si="2"/>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0"/>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
        <v>0</v>
      </c>
      <c r="AB923" s="229" t="str">
        <f t="shared" si="2"/>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3">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4">IF(AND(C924="Smelter not listed",OR(LEN(D924)=0,LEN(E924)=0)),1,0)</f>
        <v>0</v>
      </c>
      <c r="AB924" s="229" t="str">
        <f t="shared" ref="AB924:AB954" si="5">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3"/>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4"/>
        <v>0</v>
      </c>
      <c r="AB925" s="229" t="str">
        <f t="shared" si="5"/>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3"/>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4"/>
        <v>0</v>
      </c>
      <c r="AB926" s="229" t="str">
        <f t="shared" si="5"/>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3"/>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4"/>
        <v>0</v>
      </c>
      <c r="AB927" s="229" t="str">
        <f t="shared" si="5"/>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3"/>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4"/>
        <v>0</v>
      </c>
      <c r="AB928" s="229" t="str">
        <f t="shared" si="5"/>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3"/>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4"/>
        <v>0</v>
      </c>
      <c r="AB929" s="229" t="str">
        <f t="shared" si="5"/>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3"/>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4"/>
        <v>0</v>
      </c>
      <c r="AB930" s="229" t="str">
        <f t="shared" si="5"/>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3"/>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4"/>
        <v>0</v>
      </c>
      <c r="AB931" s="229" t="str">
        <f t="shared" si="5"/>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3"/>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4"/>
        <v>0</v>
      </c>
      <c r="AB932" s="229" t="str">
        <f t="shared" si="5"/>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3"/>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4"/>
        <v>0</v>
      </c>
      <c r="AB933" s="229" t="str">
        <f t="shared" si="5"/>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3"/>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4"/>
        <v>0</v>
      </c>
      <c r="AB934" s="229" t="str">
        <f t="shared" si="5"/>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3"/>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4"/>
        <v>0</v>
      </c>
      <c r="AB935" s="229" t="str">
        <f t="shared" si="5"/>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3"/>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4"/>
        <v>0</v>
      </c>
      <c r="AB936" s="229" t="str">
        <f t="shared" si="5"/>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3"/>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4"/>
        <v>0</v>
      </c>
      <c r="AB937" s="229" t="str">
        <f t="shared" si="5"/>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3"/>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4"/>
        <v>0</v>
      </c>
      <c r="AB938" s="229" t="str">
        <f t="shared" si="5"/>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3"/>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4"/>
        <v>0</v>
      </c>
      <c r="AB939" s="229" t="str">
        <f t="shared" si="5"/>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3"/>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4"/>
        <v>0</v>
      </c>
      <c r="AB940" s="229" t="str">
        <f t="shared" si="5"/>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3"/>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4"/>
        <v>0</v>
      </c>
      <c r="AB941" s="229" t="str">
        <f t="shared" si="5"/>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3"/>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4"/>
        <v>0</v>
      </c>
      <c r="AB942" s="229" t="str">
        <f t="shared" si="5"/>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3"/>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4"/>
        <v>0</v>
      </c>
      <c r="AB943" s="229" t="str">
        <f t="shared" si="5"/>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3"/>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4"/>
        <v>0</v>
      </c>
      <c r="AB944" s="229" t="str">
        <f t="shared" si="5"/>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3"/>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4"/>
        <v>0</v>
      </c>
      <c r="AB945" s="229" t="str">
        <f t="shared" si="5"/>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3"/>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4"/>
        <v>0</v>
      </c>
      <c r="AB946" s="229" t="str">
        <f t="shared" si="5"/>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3"/>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4"/>
        <v>0</v>
      </c>
      <c r="AB947" s="229" t="str">
        <f t="shared" si="5"/>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3"/>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4"/>
        <v>0</v>
      </c>
      <c r="AB948" s="229" t="str">
        <f t="shared" si="5"/>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3"/>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4"/>
        <v>0</v>
      </c>
      <c r="AB949" s="229" t="str">
        <f t="shared" si="5"/>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3"/>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4"/>
        <v>0</v>
      </c>
      <c r="AB950" s="229" t="str">
        <f t="shared" si="5"/>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3"/>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4"/>
        <v>0</v>
      </c>
      <c r="AB951" s="229" t="str">
        <f t="shared" si="5"/>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3"/>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4"/>
        <v>0</v>
      </c>
      <c r="AB952" s="229" t="str">
        <f t="shared" si="5"/>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3"/>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4"/>
        <v>0</v>
      </c>
      <c r="AB953" s="229" t="str">
        <f t="shared" si="5"/>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3"/>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4"/>
        <v>0</v>
      </c>
      <c r="AB954" s="229" t="str">
        <f t="shared" si="5"/>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6">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7">IF(AND(C955="Smelter not listed",OR(LEN(D955)=0,LEN(E955)=0)),1,0)</f>
        <v>0</v>
      </c>
      <c r="AB955" s="229" t="str">
        <f t="shared" ref="AB955" si="8">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9">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0">IF(AND(C956="Smelter not listed",OR(LEN(D956)=0,LEN(E956)=0)),1,0)</f>
        <v>0</v>
      </c>
      <c r="AB956" s="229" t="str">
        <f t="shared" ref="AB956:AB987" si="11">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9"/>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0"/>
        <v>0</v>
      </c>
      <c r="AB957" s="229" t="str">
        <f t="shared" si="11"/>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9"/>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0"/>
        <v>0</v>
      </c>
      <c r="AB958" s="229" t="str">
        <f t="shared" si="11"/>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9"/>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0"/>
        <v>0</v>
      </c>
      <c r="AB959" s="229" t="str">
        <f t="shared" si="11"/>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9"/>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0"/>
        <v>0</v>
      </c>
      <c r="AB960" s="229" t="str">
        <f t="shared" si="11"/>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9"/>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0"/>
        <v>0</v>
      </c>
      <c r="AB961" s="229" t="str">
        <f t="shared" si="11"/>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9"/>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0"/>
        <v>0</v>
      </c>
      <c r="AB962" s="229" t="str">
        <f t="shared" si="11"/>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9"/>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0"/>
        <v>0</v>
      </c>
      <c r="AB963" s="229" t="str">
        <f t="shared" si="11"/>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9"/>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0"/>
        <v>0</v>
      </c>
      <c r="AB964" s="229" t="str">
        <f t="shared" si="11"/>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9"/>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0"/>
        <v>0</v>
      </c>
      <c r="AB965" s="229" t="str">
        <f t="shared" si="11"/>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9"/>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0"/>
        <v>0</v>
      </c>
      <c r="AB966" s="229" t="str">
        <f t="shared" si="11"/>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9"/>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0"/>
        <v>0</v>
      </c>
      <c r="AB967" s="229" t="str">
        <f t="shared" si="11"/>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9"/>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0"/>
        <v>0</v>
      </c>
      <c r="AB968" s="229" t="str">
        <f t="shared" si="11"/>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9"/>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0"/>
        <v>0</v>
      </c>
      <c r="AB969" s="229" t="str">
        <f t="shared" si="11"/>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9"/>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0"/>
        <v>0</v>
      </c>
      <c r="AB970" s="229" t="str">
        <f t="shared" si="11"/>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9"/>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0"/>
        <v>0</v>
      </c>
      <c r="AB971" s="229" t="str">
        <f t="shared" si="11"/>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9"/>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0"/>
        <v>0</v>
      </c>
      <c r="AB972" s="229" t="str">
        <f t="shared" si="11"/>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9"/>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0"/>
        <v>0</v>
      </c>
      <c r="AB973" s="229" t="str">
        <f t="shared" si="11"/>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9"/>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0"/>
        <v>0</v>
      </c>
      <c r="AB974" s="229" t="str">
        <f t="shared" si="11"/>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9"/>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0"/>
        <v>0</v>
      </c>
      <c r="AB975" s="229" t="str">
        <f t="shared" si="11"/>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9"/>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0"/>
        <v>0</v>
      </c>
      <c r="AB976" s="229" t="str">
        <f t="shared" si="11"/>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9"/>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0"/>
        <v>0</v>
      </c>
      <c r="AB977" s="229" t="str">
        <f t="shared" si="11"/>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9"/>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0"/>
        <v>0</v>
      </c>
      <c r="AB978" s="229" t="str">
        <f t="shared" si="11"/>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9"/>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0"/>
        <v>0</v>
      </c>
      <c r="AB979" s="229" t="str">
        <f t="shared" si="11"/>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9"/>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0"/>
        <v>0</v>
      </c>
      <c r="AB980" s="229" t="str">
        <f t="shared" si="11"/>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9"/>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0"/>
        <v>0</v>
      </c>
      <c r="AB981" s="229" t="str">
        <f t="shared" si="11"/>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9"/>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0"/>
        <v>0</v>
      </c>
      <c r="AB982" s="229" t="str">
        <f t="shared" si="11"/>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9"/>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0"/>
        <v>0</v>
      </c>
      <c r="AB983" s="229" t="str">
        <f t="shared" si="11"/>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9"/>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0"/>
        <v>0</v>
      </c>
      <c r="AB984" s="229" t="str">
        <f t="shared" si="11"/>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9"/>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0"/>
        <v>0</v>
      </c>
      <c r="AB985" s="229" t="str">
        <f t="shared" si="11"/>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9"/>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0"/>
        <v>0</v>
      </c>
      <c r="AB986" s="229" t="str">
        <f t="shared" si="11"/>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9"/>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0"/>
        <v>0</v>
      </c>
      <c r="AB987" s="229" t="str">
        <f t="shared" si="11"/>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2">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3">IF(AND(C988="Smelter not listed",OR(LEN(D988)=0,LEN(E988)=0)),1,0)</f>
        <v>0</v>
      </c>
      <c r="AB988" s="229" t="str">
        <f t="shared" ref="AB988:AB1018" si="14">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2"/>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3"/>
        <v>0</v>
      </c>
      <c r="AB989" s="229" t="str">
        <f t="shared" si="14"/>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2"/>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3"/>
        <v>0</v>
      </c>
      <c r="AB990" s="229" t="str">
        <f t="shared" si="14"/>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2"/>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3"/>
        <v>0</v>
      </c>
      <c r="AB991" s="229" t="str">
        <f t="shared" si="14"/>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2"/>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3"/>
        <v>0</v>
      </c>
      <c r="AB992" s="229" t="str">
        <f t="shared" si="14"/>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2"/>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3"/>
        <v>0</v>
      </c>
      <c r="AB993" s="229" t="str">
        <f t="shared" si="14"/>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2"/>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3"/>
        <v>0</v>
      </c>
      <c r="AB994" s="229" t="str">
        <f t="shared" si="14"/>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2"/>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3"/>
        <v>0</v>
      </c>
      <c r="AB995" s="229" t="str">
        <f t="shared" si="14"/>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2"/>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3"/>
        <v>0</v>
      </c>
      <c r="AB996" s="229" t="str">
        <f t="shared" si="14"/>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2"/>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3"/>
        <v>0</v>
      </c>
      <c r="AB997" s="229" t="str">
        <f t="shared" si="14"/>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2"/>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3"/>
        <v>0</v>
      </c>
      <c r="AB998" s="229" t="str">
        <f t="shared" si="14"/>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2"/>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3"/>
        <v>0</v>
      </c>
      <c r="AB999" s="229" t="str">
        <f t="shared" si="14"/>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2"/>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3"/>
        <v>0</v>
      </c>
      <c r="AB1000" s="229" t="str">
        <f t="shared" si="14"/>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2"/>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3"/>
        <v>0</v>
      </c>
      <c r="AB1001" s="229" t="str">
        <f t="shared" si="14"/>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2"/>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3"/>
        <v>0</v>
      </c>
      <c r="AB1002" s="229" t="str">
        <f t="shared" si="14"/>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2"/>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3"/>
        <v>0</v>
      </c>
      <c r="AB1003" s="229" t="str">
        <f t="shared" si="14"/>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2"/>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3"/>
        <v>0</v>
      </c>
      <c r="AB1004" s="229" t="str">
        <f t="shared" si="14"/>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2"/>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3"/>
        <v>0</v>
      </c>
      <c r="AB1005" s="229" t="str">
        <f t="shared" si="14"/>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2"/>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3"/>
        <v>0</v>
      </c>
      <c r="AB1006" s="229" t="str">
        <f t="shared" si="14"/>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2"/>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3"/>
        <v>0</v>
      </c>
      <c r="AB1007" s="229" t="str">
        <f t="shared" si="14"/>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2"/>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3"/>
        <v>0</v>
      </c>
      <c r="AB1008" s="229" t="str">
        <f t="shared" si="14"/>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2"/>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3"/>
        <v>0</v>
      </c>
      <c r="AB1009" s="229" t="str">
        <f t="shared" si="14"/>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2"/>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3"/>
        <v>0</v>
      </c>
      <c r="AB1010" s="229" t="str">
        <f t="shared" si="14"/>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2"/>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3"/>
        <v>0</v>
      </c>
      <c r="AB1011" s="229" t="str">
        <f t="shared" si="14"/>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2"/>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3"/>
        <v>0</v>
      </c>
      <c r="AB1012" s="229" t="str">
        <f t="shared" si="14"/>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2"/>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3"/>
        <v>0</v>
      </c>
      <c r="AB1013" s="229" t="str">
        <f t="shared" si="14"/>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2"/>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3"/>
        <v>0</v>
      </c>
      <c r="AB1014" s="229" t="str">
        <f t="shared" si="14"/>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2"/>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3"/>
        <v>0</v>
      </c>
      <c r="AB1015" s="229" t="str">
        <f t="shared" si="14"/>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2"/>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3"/>
        <v>0</v>
      </c>
      <c r="AB1016" s="229" t="str">
        <f t="shared" si="14"/>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2"/>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3"/>
        <v>0</v>
      </c>
      <c r="AB1017" s="229" t="str">
        <f t="shared" si="14"/>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2"/>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3"/>
        <v>0</v>
      </c>
      <c r="AB1018" s="229" t="str">
        <f t="shared" si="14"/>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5">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6">IF(AND(C1019="Smelter not listed",OR(LEN(D1019)=0,LEN(E1019)=0)),1,0)</f>
        <v>0</v>
      </c>
      <c r="AB1019" s="229" t="str">
        <f t="shared" ref="AB1019" si="17">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8">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9">IF(AND(C1020="Smelter not listed",OR(LEN(D1020)=0,LEN(E1020)=0)),1,0)</f>
        <v>0</v>
      </c>
      <c r="AB1020" s="229" t="str">
        <f t="shared" ref="AB1020:AB1051" si="20">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8"/>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9"/>
        <v>0</v>
      </c>
      <c r="AB1021" s="229" t="str">
        <f t="shared" si="20"/>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8"/>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9"/>
        <v>0</v>
      </c>
      <c r="AB1022" s="229" t="str">
        <f t="shared" si="20"/>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8"/>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9"/>
        <v>0</v>
      </c>
      <c r="AB1023" s="229" t="str">
        <f t="shared" si="20"/>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8"/>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9"/>
        <v>0</v>
      </c>
      <c r="AB1024" s="229" t="str">
        <f t="shared" si="20"/>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8"/>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9"/>
        <v>0</v>
      </c>
      <c r="AB1025" s="229" t="str">
        <f t="shared" si="20"/>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8"/>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9"/>
        <v>0</v>
      </c>
      <c r="AB1026" s="229" t="str">
        <f t="shared" si="20"/>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8"/>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9"/>
        <v>0</v>
      </c>
      <c r="AB1027" s="229" t="str">
        <f t="shared" si="20"/>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8"/>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9"/>
        <v>0</v>
      </c>
      <c r="AB1028" s="229" t="str">
        <f t="shared" si="20"/>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8"/>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9"/>
        <v>0</v>
      </c>
      <c r="AB1029" s="229" t="str">
        <f t="shared" si="20"/>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8"/>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9"/>
        <v>0</v>
      </c>
      <c r="AB1030" s="229" t="str">
        <f t="shared" si="20"/>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8"/>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9"/>
        <v>0</v>
      </c>
      <c r="AB1031" s="229" t="str">
        <f t="shared" si="20"/>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8"/>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9"/>
        <v>0</v>
      </c>
      <c r="AB1032" s="229" t="str">
        <f t="shared" si="20"/>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8"/>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9"/>
        <v>0</v>
      </c>
      <c r="AB1033" s="229" t="str">
        <f t="shared" si="20"/>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8"/>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9"/>
        <v>0</v>
      </c>
      <c r="AB1034" s="229" t="str">
        <f t="shared" si="20"/>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8"/>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9"/>
        <v>0</v>
      </c>
      <c r="AB1035" s="229" t="str">
        <f t="shared" si="20"/>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8"/>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9"/>
        <v>0</v>
      </c>
      <c r="AB1036" s="229" t="str">
        <f t="shared" si="20"/>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8"/>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9"/>
        <v>0</v>
      </c>
      <c r="AB1037" s="229" t="str">
        <f t="shared" si="20"/>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8"/>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9"/>
        <v>0</v>
      </c>
      <c r="AB1038" s="229" t="str">
        <f t="shared" si="20"/>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8"/>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9"/>
        <v>0</v>
      </c>
      <c r="AB1039" s="229" t="str">
        <f t="shared" si="20"/>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8"/>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9"/>
        <v>0</v>
      </c>
      <c r="AB1040" s="229" t="str">
        <f t="shared" si="20"/>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8"/>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9"/>
        <v>0</v>
      </c>
      <c r="AB1041" s="229" t="str">
        <f t="shared" si="20"/>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8"/>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9"/>
        <v>0</v>
      </c>
      <c r="AB1042" s="229" t="str">
        <f t="shared" si="20"/>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8"/>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9"/>
        <v>0</v>
      </c>
      <c r="AB1043" s="229" t="str">
        <f t="shared" si="20"/>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8"/>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9"/>
        <v>0</v>
      </c>
      <c r="AB1044" s="229" t="str">
        <f t="shared" si="20"/>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8"/>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9"/>
        <v>0</v>
      </c>
      <c r="AB1045" s="229" t="str">
        <f t="shared" si="20"/>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8"/>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9"/>
        <v>0</v>
      </c>
      <c r="AB1046" s="229" t="str">
        <f t="shared" si="20"/>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8"/>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9"/>
        <v>0</v>
      </c>
      <c r="AB1047" s="229" t="str">
        <f t="shared" si="20"/>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8"/>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9"/>
        <v>0</v>
      </c>
      <c r="AB1048" s="229" t="str">
        <f t="shared" si="20"/>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8"/>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9"/>
        <v>0</v>
      </c>
      <c r="AB1049" s="229" t="str">
        <f t="shared" si="20"/>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8"/>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9"/>
        <v>0</v>
      </c>
      <c r="AB1050" s="229" t="str">
        <f t="shared" si="20"/>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8"/>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9"/>
        <v>0</v>
      </c>
      <c r="AB1051" s="229" t="str">
        <f t="shared" si="20"/>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21">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22">IF(AND(C1052="Smelter not listed",OR(LEN(D1052)=0,LEN(E1052)=0)),1,0)</f>
        <v>0</v>
      </c>
      <c r="AB1052" s="229" t="str">
        <f t="shared" ref="AB1052:AB1082" si="23">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21"/>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22"/>
        <v>0</v>
      </c>
      <c r="AB1053" s="229" t="str">
        <f t="shared" si="23"/>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21"/>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22"/>
        <v>0</v>
      </c>
      <c r="AB1054" s="229" t="str">
        <f t="shared" si="23"/>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21"/>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22"/>
        <v>0</v>
      </c>
      <c r="AB1055" s="229" t="str">
        <f t="shared" si="23"/>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21"/>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22"/>
        <v>0</v>
      </c>
      <c r="AB1056" s="229" t="str">
        <f t="shared" si="23"/>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21"/>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22"/>
        <v>0</v>
      </c>
      <c r="AB1057" s="229" t="str">
        <f t="shared" si="23"/>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21"/>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22"/>
        <v>0</v>
      </c>
      <c r="AB1058" s="229" t="str">
        <f t="shared" si="23"/>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21"/>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22"/>
        <v>0</v>
      </c>
      <c r="AB1059" s="229" t="str">
        <f t="shared" si="23"/>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21"/>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22"/>
        <v>0</v>
      </c>
      <c r="AB1060" s="229" t="str">
        <f t="shared" si="23"/>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21"/>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22"/>
        <v>0</v>
      </c>
      <c r="AB1061" s="229" t="str">
        <f t="shared" si="23"/>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21"/>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22"/>
        <v>0</v>
      </c>
      <c r="AB1062" s="229" t="str">
        <f t="shared" si="23"/>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21"/>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22"/>
        <v>0</v>
      </c>
      <c r="AB1063" s="229" t="str">
        <f t="shared" si="23"/>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21"/>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22"/>
        <v>0</v>
      </c>
      <c r="AB1064" s="229" t="str">
        <f t="shared" si="23"/>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21"/>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22"/>
        <v>0</v>
      </c>
      <c r="AB1065" s="229" t="str">
        <f t="shared" si="23"/>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21"/>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22"/>
        <v>0</v>
      </c>
      <c r="AB1066" s="229" t="str">
        <f t="shared" si="23"/>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21"/>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22"/>
        <v>0</v>
      </c>
      <c r="AB1067" s="229" t="str">
        <f t="shared" si="23"/>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21"/>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22"/>
        <v>0</v>
      </c>
      <c r="AB1068" s="229" t="str">
        <f t="shared" si="23"/>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21"/>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22"/>
        <v>0</v>
      </c>
      <c r="AB1069" s="229" t="str">
        <f t="shared" si="23"/>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21"/>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22"/>
        <v>0</v>
      </c>
      <c r="AB1070" s="229" t="str">
        <f t="shared" si="23"/>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21"/>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22"/>
        <v>0</v>
      </c>
      <c r="AB1071" s="229" t="str">
        <f t="shared" si="23"/>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21"/>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22"/>
        <v>0</v>
      </c>
      <c r="AB1072" s="229" t="str">
        <f t="shared" si="23"/>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21"/>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22"/>
        <v>0</v>
      </c>
      <c r="AB1073" s="229" t="str">
        <f t="shared" si="23"/>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21"/>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22"/>
        <v>0</v>
      </c>
      <c r="AB1074" s="229" t="str">
        <f t="shared" si="23"/>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21"/>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22"/>
        <v>0</v>
      </c>
      <c r="AB1075" s="229" t="str">
        <f t="shared" si="23"/>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21"/>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22"/>
        <v>0</v>
      </c>
      <c r="AB1076" s="229" t="str">
        <f t="shared" si="23"/>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21"/>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22"/>
        <v>0</v>
      </c>
      <c r="AB1077" s="229" t="str">
        <f t="shared" si="23"/>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21"/>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22"/>
        <v>0</v>
      </c>
      <c r="AB1078" s="229" t="str">
        <f t="shared" si="23"/>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21"/>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22"/>
        <v>0</v>
      </c>
      <c r="AB1079" s="229" t="str">
        <f t="shared" si="23"/>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21"/>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22"/>
        <v>0</v>
      </c>
      <c r="AB1080" s="229" t="str">
        <f t="shared" si="23"/>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21"/>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22"/>
        <v>0</v>
      </c>
      <c r="AB1081" s="229" t="str">
        <f t="shared" si="23"/>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21"/>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22"/>
        <v>0</v>
      </c>
      <c r="AB1082" s="229" t="str">
        <f t="shared" si="23"/>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24">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25">IF(AND(C1083="Smelter not listed",OR(LEN(D1083)=0,LEN(E1083)=0)),1,0)</f>
        <v>0</v>
      </c>
      <c r="AB1083" s="229" t="str">
        <f t="shared" ref="AB1083" si="26">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27">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28">IF(AND(C1084="Smelter not listed",OR(LEN(D1084)=0,LEN(E1084)=0)),1,0)</f>
        <v>0</v>
      </c>
      <c r="AB1084" s="229" t="str">
        <f t="shared" ref="AB1084:AB1115" si="29">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27"/>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28"/>
        <v>0</v>
      </c>
      <c r="AB1085" s="229" t="str">
        <f t="shared" si="29"/>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27"/>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28"/>
        <v>0</v>
      </c>
      <c r="AB1086" s="229" t="str">
        <f t="shared" si="29"/>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27"/>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28"/>
        <v>0</v>
      </c>
      <c r="AB1087" s="229" t="str">
        <f t="shared" si="29"/>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27"/>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28"/>
        <v>0</v>
      </c>
      <c r="AB1088" s="229" t="str">
        <f t="shared" si="29"/>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27"/>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28"/>
        <v>0</v>
      </c>
      <c r="AB1089" s="229" t="str">
        <f t="shared" si="29"/>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27"/>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28"/>
        <v>0</v>
      </c>
      <c r="AB1090" s="229" t="str">
        <f t="shared" si="29"/>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27"/>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28"/>
        <v>0</v>
      </c>
      <c r="AB1091" s="229" t="str">
        <f t="shared" si="29"/>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27"/>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28"/>
        <v>0</v>
      </c>
      <c r="AB1092" s="229" t="str">
        <f t="shared" si="29"/>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27"/>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28"/>
        <v>0</v>
      </c>
      <c r="AB1093" s="229" t="str">
        <f t="shared" si="29"/>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27"/>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28"/>
        <v>0</v>
      </c>
      <c r="AB1094" s="229" t="str">
        <f t="shared" si="29"/>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27"/>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28"/>
        <v>0</v>
      </c>
      <c r="AB1095" s="229" t="str">
        <f t="shared" si="29"/>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27"/>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28"/>
        <v>0</v>
      </c>
      <c r="AB1096" s="229" t="str">
        <f t="shared" si="29"/>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27"/>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28"/>
        <v>0</v>
      </c>
      <c r="AB1097" s="229" t="str">
        <f t="shared" si="29"/>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27"/>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28"/>
        <v>0</v>
      </c>
      <c r="AB1098" s="229" t="str">
        <f t="shared" si="29"/>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27"/>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28"/>
        <v>0</v>
      </c>
      <c r="AB1099" s="229" t="str">
        <f t="shared" si="29"/>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27"/>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28"/>
        <v>0</v>
      </c>
      <c r="AB1100" s="229" t="str">
        <f t="shared" si="29"/>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27"/>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28"/>
        <v>0</v>
      </c>
      <c r="AB1101" s="229" t="str">
        <f t="shared" si="29"/>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27"/>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28"/>
        <v>0</v>
      </c>
      <c r="AB1102" s="229" t="str">
        <f t="shared" si="29"/>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27"/>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28"/>
        <v>0</v>
      </c>
      <c r="AB1103" s="229" t="str">
        <f t="shared" si="29"/>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27"/>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28"/>
        <v>0</v>
      </c>
      <c r="AB1104" s="229" t="str">
        <f t="shared" si="29"/>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27"/>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28"/>
        <v>0</v>
      </c>
      <c r="AB1105" s="229" t="str">
        <f t="shared" si="29"/>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27"/>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28"/>
        <v>0</v>
      </c>
      <c r="AB1106" s="229" t="str">
        <f t="shared" si="29"/>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27"/>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28"/>
        <v>0</v>
      </c>
      <c r="AB1107" s="229" t="str">
        <f t="shared" si="29"/>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27"/>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28"/>
        <v>0</v>
      </c>
      <c r="AB1108" s="229" t="str">
        <f t="shared" si="29"/>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27"/>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28"/>
        <v>0</v>
      </c>
      <c r="AB1109" s="229" t="str">
        <f t="shared" si="29"/>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27"/>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28"/>
        <v>0</v>
      </c>
      <c r="AB1110" s="229" t="str">
        <f t="shared" si="29"/>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27"/>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28"/>
        <v>0</v>
      </c>
      <c r="AB1111" s="229" t="str">
        <f t="shared" si="29"/>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27"/>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28"/>
        <v>0</v>
      </c>
      <c r="AB1112" s="229" t="str">
        <f t="shared" si="29"/>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27"/>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28"/>
        <v>0</v>
      </c>
      <c r="AB1113" s="229" t="str">
        <f t="shared" si="29"/>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27"/>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28"/>
        <v>0</v>
      </c>
      <c r="AB1114" s="229" t="str">
        <f t="shared" si="29"/>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27"/>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28"/>
        <v>0</v>
      </c>
      <c r="AB1115" s="229" t="str">
        <f t="shared" si="29"/>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30">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31">IF(AND(C1116="Smelter not listed",OR(LEN(D1116)=0,LEN(E1116)=0)),1,0)</f>
        <v>0</v>
      </c>
      <c r="AB1116" s="229" t="str">
        <f t="shared" ref="AB1116:AB1146" si="32">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30"/>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31"/>
        <v>0</v>
      </c>
      <c r="AB1117" s="229" t="str">
        <f t="shared" si="32"/>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30"/>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31"/>
        <v>0</v>
      </c>
      <c r="AB1118" s="229" t="str">
        <f t="shared" si="32"/>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30"/>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31"/>
        <v>0</v>
      </c>
      <c r="AB1119" s="229" t="str">
        <f t="shared" si="32"/>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30"/>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31"/>
        <v>0</v>
      </c>
      <c r="AB1120" s="229" t="str">
        <f t="shared" si="32"/>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30"/>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31"/>
        <v>0</v>
      </c>
      <c r="AB1121" s="229" t="str">
        <f t="shared" si="32"/>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30"/>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31"/>
        <v>0</v>
      </c>
      <c r="AB1122" s="229" t="str">
        <f t="shared" si="32"/>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30"/>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31"/>
        <v>0</v>
      </c>
      <c r="AB1123" s="229" t="str">
        <f t="shared" si="32"/>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30"/>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31"/>
        <v>0</v>
      </c>
      <c r="AB1124" s="229" t="str">
        <f t="shared" si="32"/>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30"/>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31"/>
        <v>0</v>
      </c>
      <c r="AB1125" s="229" t="str">
        <f t="shared" si="32"/>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30"/>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31"/>
        <v>0</v>
      </c>
      <c r="AB1126" s="229" t="str">
        <f t="shared" si="32"/>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30"/>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31"/>
        <v>0</v>
      </c>
      <c r="AB1127" s="229" t="str">
        <f t="shared" si="32"/>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30"/>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31"/>
        <v>0</v>
      </c>
      <c r="AB1128" s="229" t="str">
        <f t="shared" si="32"/>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30"/>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31"/>
        <v>0</v>
      </c>
      <c r="AB1129" s="229" t="str">
        <f t="shared" si="32"/>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30"/>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31"/>
        <v>0</v>
      </c>
      <c r="AB1130" s="229" t="str">
        <f t="shared" si="32"/>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30"/>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31"/>
        <v>0</v>
      </c>
      <c r="AB1131" s="229" t="str">
        <f t="shared" si="32"/>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30"/>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31"/>
        <v>0</v>
      </c>
      <c r="AB1132" s="229" t="str">
        <f t="shared" si="32"/>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30"/>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31"/>
        <v>0</v>
      </c>
      <c r="AB1133" s="229" t="str">
        <f t="shared" si="32"/>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30"/>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31"/>
        <v>0</v>
      </c>
      <c r="AB1134" s="229" t="str">
        <f t="shared" si="32"/>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30"/>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31"/>
        <v>0</v>
      </c>
      <c r="AB1135" s="229" t="str">
        <f t="shared" si="32"/>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30"/>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31"/>
        <v>0</v>
      </c>
      <c r="AB1136" s="229" t="str">
        <f t="shared" si="32"/>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30"/>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31"/>
        <v>0</v>
      </c>
      <c r="AB1137" s="229" t="str">
        <f t="shared" si="32"/>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30"/>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31"/>
        <v>0</v>
      </c>
      <c r="AB1138" s="229" t="str">
        <f t="shared" si="32"/>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30"/>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31"/>
        <v>0</v>
      </c>
      <c r="AB1139" s="229" t="str">
        <f t="shared" si="32"/>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30"/>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31"/>
        <v>0</v>
      </c>
      <c r="AB1140" s="229" t="str">
        <f t="shared" si="32"/>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30"/>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31"/>
        <v>0</v>
      </c>
      <c r="AB1141" s="229" t="str">
        <f t="shared" si="32"/>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30"/>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31"/>
        <v>0</v>
      </c>
      <c r="AB1142" s="229" t="str">
        <f t="shared" si="32"/>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30"/>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31"/>
        <v>0</v>
      </c>
      <c r="AB1143" s="229" t="str">
        <f t="shared" si="32"/>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30"/>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31"/>
        <v>0</v>
      </c>
      <c r="AB1144" s="229" t="str">
        <f t="shared" si="32"/>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30"/>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31"/>
        <v>0</v>
      </c>
      <c r="AB1145" s="229" t="str">
        <f t="shared" si="32"/>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30"/>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31"/>
        <v>0</v>
      </c>
      <c r="AB1146" s="229" t="str">
        <f t="shared" si="32"/>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33">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34">IF(AND(C1147="Smelter not listed",OR(LEN(D1147)=0,LEN(E1147)=0)),1,0)</f>
        <v>0</v>
      </c>
      <c r="AB1147" s="229" t="str">
        <f t="shared" ref="AB1147" si="35">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36">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37">IF(AND(C1148="Smelter not listed",OR(LEN(D1148)=0,LEN(E1148)=0)),1,0)</f>
        <v>0</v>
      </c>
      <c r="AB1148" s="229" t="str">
        <f t="shared" ref="AB1148:AB1179" si="38">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36"/>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37"/>
        <v>0</v>
      </c>
      <c r="AB1149" s="229" t="str">
        <f t="shared" si="38"/>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36"/>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37"/>
        <v>0</v>
      </c>
      <c r="AB1150" s="229" t="str">
        <f t="shared" si="38"/>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36"/>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37"/>
        <v>0</v>
      </c>
      <c r="AB1151" s="229" t="str">
        <f t="shared" si="38"/>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36"/>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37"/>
        <v>0</v>
      </c>
      <c r="AB1152" s="229" t="str">
        <f t="shared" si="38"/>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36"/>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37"/>
        <v>0</v>
      </c>
      <c r="AB1153" s="229" t="str">
        <f t="shared" si="38"/>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36"/>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37"/>
        <v>0</v>
      </c>
      <c r="AB1154" s="229" t="str">
        <f t="shared" si="38"/>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36"/>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37"/>
        <v>0</v>
      </c>
      <c r="AB1155" s="229" t="str">
        <f t="shared" si="38"/>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36"/>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37"/>
        <v>0</v>
      </c>
      <c r="AB1156" s="229" t="str">
        <f t="shared" si="38"/>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36"/>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37"/>
        <v>0</v>
      </c>
      <c r="AB1157" s="229" t="str">
        <f t="shared" si="38"/>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36"/>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37"/>
        <v>0</v>
      </c>
      <c r="AB1158" s="229" t="str">
        <f t="shared" si="38"/>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36"/>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37"/>
        <v>0</v>
      </c>
      <c r="AB1159" s="229" t="str">
        <f t="shared" si="38"/>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36"/>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37"/>
        <v>0</v>
      </c>
      <c r="AB1160" s="229" t="str">
        <f t="shared" si="38"/>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36"/>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37"/>
        <v>0</v>
      </c>
      <c r="AB1161" s="229" t="str">
        <f t="shared" si="38"/>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36"/>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37"/>
        <v>0</v>
      </c>
      <c r="AB1162" s="229" t="str">
        <f t="shared" si="38"/>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36"/>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37"/>
        <v>0</v>
      </c>
      <c r="AB1163" s="229" t="str">
        <f t="shared" si="38"/>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36"/>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37"/>
        <v>0</v>
      </c>
      <c r="AB1164" s="229" t="str">
        <f t="shared" si="38"/>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36"/>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37"/>
        <v>0</v>
      </c>
      <c r="AB1165" s="229" t="str">
        <f t="shared" si="38"/>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36"/>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37"/>
        <v>0</v>
      </c>
      <c r="AB1166" s="229" t="str">
        <f t="shared" si="38"/>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36"/>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37"/>
        <v>0</v>
      </c>
      <c r="AB1167" s="229" t="str">
        <f t="shared" si="38"/>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36"/>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37"/>
        <v>0</v>
      </c>
      <c r="AB1168" s="229" t="str">
        <f t="shared" si="38"/>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36"/>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37"/>
        <v>0</v>
      </c>
      <c r="AB1169" s="229" t="str">
        <f t="shared" si="38"/>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36"/>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37"/>
        <v>0</v>
      </c>
      <c r="AB1170" s="229" t="str">
        <f t="shared" si="38"/>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36"/>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37"/>
        <v>0</v>
      </c>
      <c r="AB1171" s="229" t="str">
        <f t="shared" si="38"/>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36"/>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37"/>
        <v>0</v>
      </c>
      <c r="AB1172" s="229" t="str">
        <f t="shared" si="38"/>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36"/>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37"/>
        <v>0</v>
      </c>
      <c r="AB1173" s="229" t="str">
        <f t="shared" si="38"/>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36"/>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37"/>
        <v>0</v>
      </c>
      <c r="AB1174" s="229" t="str">
        <f t="shared" si="38"/>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36"/>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37"/>
        <v>0</v>
      </c>
      <c r="AB1175" s="229" t="str">
        <f t="shared" si="38"/>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36"/>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37"/>
        <v>0</v>
      </c>
      <c r="AB1176" s="229" t="str">
        <f t="shared" si="38"/>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36"/>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37"/>
        <v>0</v>
      </c>
      <c r="AB1177" s="229" t="str">
        <f t="shared" si="38"/>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36"/>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37"/>
        <v>0</v>
      </c>
      <c r="AB1178" s="229" t="str">
        <f t="shared" si="38"/>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36"/>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37"/>
        <v>0</v>
      </c>
      <c r="AB1179" s="229" t="str">
        <f t="shared" si="38"/>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39">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40">IF(AND(C1180="Smelter not listed",OR(LEN(D1180)=0,LEN(E1180)=0)),1,0)</f>
        <v>0</v>
      </c>
      <c r="AB1180" s="229" t="str">
        <f t="shared" ref="AB1180:AB1210" si="41">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39"/>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40"/>
        <v>0</v>
      </c>
      <c r="AB1181" s="229" t="str">
        <f t="shared" si="41"/>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39"/>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40"/>
        <v>0</v>
      </c>
      <c r="AB1182" s="229" t="str">
        <f t="shared" si="41"/>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39"/>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40"/>
        <v>0</v>
      </c>
      <c r="AB1183" s="229" t="str">
        <f t="shared" si="41"/>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39"/>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40"/>
        <v>0</v>
      </c>
      <c r="AB1184" s="229" t="str">
        <f t="shared" si="41"/>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39"/>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40"/>
        <v>0</v>
      </c>
      <c r="AB1185" s="229" t="str">
        <f t="shared" si="41"/>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39"/>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40"/>
        <v>0</v>
      </c>
      <c r="AB1186" s="229" t="str">
        <f t="shared" si="41"/>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39"/>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40"/>
        <v>0</v>
      </c>
      <c r="AB1187" s="229" t="str">
        <f t="shared" si="41"/>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39"/>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40"/>
        <v>0</v>
      </c>
      <c r="AB1188" s="229" t="str">
        <f t="shared" si="41"/>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39"/>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40"/>
        <v>0</v>
      </c>
      <c r="AB1189" s="229" t="str">
        <f t="shared" si="41"/>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39"/>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40"/>
        <v>0</v>
      </c>
      <c r="AB1190" s="229" t="str">
        <f t="shared" si="41"/>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39"/>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40"/>
        <v>0</v>
      </c>
      <c r="AB1191" s="229" t="str">
        <f t="shared" si="41"/>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39"/>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40"/>
        <v>0</v>
      </c>
      <c r="AB1192" s="229" t="str">
        <f t="shared" si="41"/>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39"/>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40"/>
        <v>0</v>
      </c>
      <c r="AB1193" s="229" t="str">
        <f t="shared" si="41"/>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39"/>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40"/>
        <v>0</v>
      </c>
      <c r="AB1194" s="229" t="str">
        <f t="shared" si="41"/>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39"/>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40"/>
        <v>0</v>
      </c>
      <c r="AB1195" s="229" t="str">
        <f t="shared" si="41"/>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39"/>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40"/>
        <v>0</v>
      </c>
      <c r="AB1196" s="229" t="str">
        <f t="shared" si="41"/>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39"/>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40"/>
        <v>0</v>
      </c>
      <c r="AB1197" s="229" t="str">
        <f t="shared" si="41"/>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39"/>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40"/>
        <v>0</v>
      </c>
      <c r="AB1198" s="229" t="str">
        <f t="shared" si="41"/>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39"/>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40"/>
        <v>0</v>
      </c>
      <c r="AB1199" s="229" t="str">
        <f t="shared" si="41"/>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39"/>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40"/>
        <v>0</v>
      </c>
      <c r="AB1200" s="229" t="str">
        <f t="shared" si="41"/>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39"/>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40"/>
        <v>0</v>
      </c>
      <c r="AB1201" s="229" t="str">
        <f t="shared" si="41"/>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39"/>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40"/>
        <v>0</v>
      </c>
      <c r="AB1202" s="229" t="str">
        <f t="shared" si="41"/>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39"/>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40"/>
        <v>0</v>
      </c>
      <c r="AB1203" s="229" t="str">
        <f t="shared" si="41"/>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39"/>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40"/>
        <v>0</v>
      </c>
      <c r="AB1204" s="229" t="str">
        <f t="shared" si="41"/>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39"/>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40"/>
        <v>0</v>
      </c>
      <c r="AB1205" s="229" t="str">
        <f t="shared" si="41"/>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39"/>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40"/>
        <v>0</v>
      </c>
      <c r="AB1206" s="229" t="str">
        <f t="shared" si="41"/>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39"/>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40"/>
        <v>0</v>
      </c>
      <c r="AB1207" s="229" t="str">
        <f t="shared" si="41"/>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39"/>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40"/>
        <v>0</v>
      </c>
      <c r="AB1208" s="229" t="str">
        <f t="shared" si="41"/>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39"/>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40"/>
        <v>0</v>
      </c>
      <c r="AB1209" s="229" t="str">
        <f t="shared" si="41"/>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39"/>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40"/>
        <v>0</v>
      </c>
      <c r="AB1210" s="229" t="str">
        <f t="shared" si="41"/>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42">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43">IF(AND(C1211="Smelter not listed",OR(LEN(D1211)=0,LEN(E1211)=0)),1,0)</f>
        <v>0</v>
      </c>
      <c r="AB1211" s="229" t="str">
        <f t="shared" ref="AB1211" si="44">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45">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46">IF(AND(C1212="Smelter not listed",OR(LEN(D1212)=0,LEN(E1212)=0)),1,0)</f>
        <v>0</v>
      </c>
      <c r="AB1212" s="229" t="str">
        <f t="shared" ref="AB1212:AB1243" si="47">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45"/>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46"/>
        <v>0</v>
      </c>
      <c r="AB1213" s="229" t="str">
        <f t="shared" si="47"/>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45"/>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46"/>
        <v>0</v>
      </c>
      <c r="AB1214" s="229" t="str">
        <f t="shared" si="47"/>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45"/>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46"/>
        <v>0</v>
      </c>
      <c r="AB1215" s="229" t="str">
        <f t="shared" si="47"/>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45"/>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46"/>
        <v>0</v>
      </c>
      <c r="AB1216" s="229" t="str">
        <f t="shared" si="47"/>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45"/>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46"/>
        <v>0</v>
      </c>
      <c r="AB1217" s="229" t="str">
        <f t="shared" si="47"/>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45"/>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46"/>
        <v>0</v>
      </c>
      <c r="AB1218" s="229" t="str">
        <f t="shared" si="47"/>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45"/>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46"/>
        <v>0</v>
      </c>
      <c r="AB1219" s="229" t="str">
        <f t="shared" si="47"/>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45"/>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46"/>
        <v>0</v>
      </c>
      <c r="AB1220" s="229" t="str">
        <f t="shared" si="47"/>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45"/>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46"/>
        <v>0</v>
      </c>
      <c r="AB1221" s="229" t="str">
        <f t="shared" si="47"/>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45"/>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46"/>
        <v>0</v>
      </c>
      <c r="AB1222" s="229" t="str">
        <f t="shared" si="47"/>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45"/>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46"/>
        <v>0</v>
      </c>
      <c r="AB1223" s="229" t="str">
        <f t="shared" si="47"/>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45"/>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46"/>
        <v>0</v>
      </c>
      <c r="AB1224" s="229" t="str">
        <f t="shared" si="47"/>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45"/>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46"/>
        <v>0</v>
      </c>
      <c r="AB1225" s="229" t="str">
        <f t="shared" si="47"/>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45"/>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46"/>
        <v>0</v>
      </c>
      <c r="AB1226" s="229" t="str">
        <f t="shared" si="47"/>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45"/>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46"/>
        <v>0</v>
      </c>
      <c r="AB1227" s="229" t="str">
        <f t="shared" si="47"/>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45"/>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46"/>
        <v>0</v>
      </c>
      <c r="AB1228" s="229" t="str">
        <f t="shared" si="47"/>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45"/>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46"/>
        <v>0</v>
      </c>
      <c r="AB1229" s="229" t="str">
        <f t="shared" si="47"/>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45"/>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46"/>
        <v>0</v>
      </c>
      <c r="AB1230" s="229" t="str">
        <f t="shared" si="47"/>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45"/>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46"/>
        <v>0</v>
      </c>
      <c r="AB1231" s="229" t="str">
        <f t="shared" si="47"/>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45"/>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46"/>
        <v>0</v>
      </c>
      <c r="AB1232" s="229" t="str">
        <f t="shared" si="47"/>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45"/>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46"/>
        <v>0</v>
      </c>
      <c r="AB1233" s="229" t="str">
        <f t="shared" si="47"/>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45"/>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46"/>
        <v>0</v>
      </c>
      <c r="AB1234" s="229" t="str">
        <f t="shared" si="47"/>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45"/>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46"/>
        <v>0</v>
      </c>
      <c r="AB1235" s="229" t="str">
        <f t="shared" si="47"/>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45"/>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46"/>
        <v>0</v>
      </c>
      <c r="AB1236" s="229" t="str">
        <f t="shared" si="47"/>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45"/>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46"/>
        <v>0</v>
      </c>
      <c r="AB1237" s="229" t="str">
        <f t="shared" si="47"/>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45"/>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46"/>
        <v>0</v>
      </c>
      <c r="AB1238" s="229" t="str">
        <f t="shared" si="47"/>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45"/>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46"/>
        <v>0</v>
      </c>
      <c r="AB1239" s="229" t="str">
        <f t="shared" si="47"/>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45"/>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46"/>
        <v>0</v>
      </c>
      <c r="AB1240" s="229" t="str">
        <f t="shared" si="47"/>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45"/>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46"/>
        <v>0</v>
      </c>
      <c r="AB1241" s="229" t="str">
        <f t="shared" si="47"/>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45"/>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46"/>
        <v>0</v>
      </c>
      <c r="AB1242" s="229" t="str">
        <f t="shared" si="47"/>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45"/>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46"/>
        <v>0</v>
      </c>
      <c r="AB1243" s="229" t="str">
        <f t="shared" si="47"/>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48">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49">IF(AND(C1244="Smelter not listed",OR(LEN(D1244)=0,LEN(E1244)=0)),1,0)</f>
        <v>0</v>
      </c>
      <c r="AB1244" s="229" t="str">
        <f t="shared" ref="AB1244:AB1274" si="50">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48"/>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49"/>
        <v>0</v>
      </c>
      <c r="AB1245" s="229" t="str">
        <f t="shared" si="50"/>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48"/>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49"/>
        <v>0</v>
      </c>
      <c r="AB1246" s="229" t="str">
        <f t="shared" si="50"/>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48"/>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49"/>
        <v>0</v>
      </c>
      <c r="AB1247" s="229" t="str">
        <f t="shared" si="50"/>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48"/>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49"/>
        <v>0</v>
      </c>
      <c r="AB1248" s="229" t="str">
        <f t="shared" si="50"/>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48"/>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49"/>
        <v>0</v>
      </c>
      <c r="AB1249" s="229" t="str">
        <f t="shared" si="50"/>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48"/>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49"/>
        <v>0</v>
      </c>
      <c r="AB1250" s="229" t="str">
        <f t="shared" si="50"/>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48"/>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49"/>
        <v>0</v>
      </c>
      <c r="AB1251" s="229" t="str">
        <f t="shared" si="50"/>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48"/>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49"/>
        <v>0</v>
      </c>
      <c r="AB1252" s="229" t="str">
        <f t="shared" si="50"/>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48"/>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49"/>
        <v>0</v>
      </c>
      <c r="AB1253" s="229" t="str">
        <f t="shared" si="50"/>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48"/>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49"/>
        <v>0</v>
      </c>
      <c r="AB1254" s="229" t="str">
        <f t="shared" si="50"/>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48"/>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49"/>
        <v>0</v>
      </c>
      <c r="AB1255" s="229" t="str">
        <f t="shared" si="50"/>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48"/>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49"/>
        <v>0</v>
      </c>
      <c r="AB1256" s="229" t="str">
        <f t="shared" si="50"/>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48"/>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49"/>
        <v>0</v>
      </c>
      <c r="AB1257" s="229" t="str">
        <f t="shared" si="50"/>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48"/>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49"/>
        <v>0</v>
      </c>
      <c r="AB1258" s="229" t="str">
        <f t="shared" si="50"/>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48"/>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49"/>
        <v>0</v>
      </c>
      <c r="AB1259" s="229" t="str">
        <f t="shared" si="50"/>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48"/>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49"/>
        <v>0</v>
      </c>
      <c r="AB1260" s="229" t="str">
        <f t="shared" si="50"/>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48"/>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49"/>
        <v>0</v>
      </c>
      <c r="AB1261" s="229" t="str">
        <f t="shared" si="50"/>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48"/>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49"/>
        <v>0</v>
      </c>
      <c r="AB1262" s="229" t="str">
        <f t="shared" si="50"/>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48"/>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49"/>
        <v>0</v>
      </c>
      <c r="AB1263" s="229" t="str">
        <f t="shared" si="50"/>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48"/>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49"/>
        <v>0</v>
      </c>
      <c r="AB1264" s="229" t="str">
        <f t="shared" si="50"/>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48"/>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49"/>
        <v>0</v>
      </c>
      <c r="AB1265" s="229" t="str">
        <f t="shared" si="50"/>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48"/>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49"/>
        <v>0</v>
      </c>
      <c r="AB1266" s="229" t="str">
        <f t="shared" si="50"/>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48"/>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49"/>
        <v>0</v>
      </c>
      <c r="AB1267" s="229" t="str">
        <f t="shared" si="50"/>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48"/>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49"/>
        <v>0</v>
      </c>
      <c r="AB1268" s="229" t="str">
        <f t="shared" si="50"/>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48"/>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49"/>
        <v>0</v>
      </c>
      <c r="AB1269" s="229" t="str">
        <f t="shared" si="50"/>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48"/>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49"/>
        <v>0</v>
      </c>
      <c r="AB1270" s="229" t="str">
        <f t="shared" si="50"/>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48"/>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49"/>
        <v>0</v>
      </c>
      <c r="AB1271" s="229" t="str">
        <f t="shared" si="50"/>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48"/>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49"/>
        <v>0</v>
      </c>
      <c r="AB1272" s="229" t="str">
        <f t="shared" si="50"/>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48"/>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49"/>
        <v>0</v>
      </c>
      <c r="AB1273" s="229" t="str">
        <f t="shared" si="50"/>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48"/>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49"/>
        <v>0</v>
      </c>
      <c r="AB1274" s="229" t="str">
        <f t="shared" si="50"/>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51">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52">IF(AND(C1275="Smelter not listed",OR(LEN(D1275)=0,LEN(E1275)=0)),1,0)</f>
        <v>0</v>
      </c>
      <c r="AB1275" s="229" t="str">
        <f t="shared" ref="AB1275" si="53">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54">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55">IF(AND(C1276="Smelter not listed",OR(LEN(D1276)=0,LEN(E1276)=0)),1,0)</f>
        <v>0</v>
      </c>
      <c r="AB1276" s="229" t="str">
        <f t="shared" ref="AB1276:AB1307" si="56">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54"/>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55"/>
        <v>0</v>
      </c>
      <c r="AB1277" s="229" t="str">
        <f t="shared" si="56"/>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54"/>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55"/>
        <v>0</v>
      </c>
      <c r="AB1278" s="229" t="str">
        <f t="shared" si="56"/>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54"/>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55"/>
        <v>0</v>
      </c>
      <c r="AB1279" s="229" t="str">
        <f t="shared" si="56"/>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54"/>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55"/>
        <v>0</v>
      </c>
      <c r="AB1280" s="229" t="str">
        <f t="shared" si="56"/>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54"/>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55"/>
        <v>0</v>
      </c>
      <c r="AB1281" s="229" t="str">
        <f t="shared" si="56"/>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54"/>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55"/>
        <v>0</v>
      </c>
      <c r="AB1282" s="229" t="str">
        <f t="shared" si="56"/>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54"/>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55"/>
        <v>0</v>
      </c>
      <c r="AB1283" s="229" t="str">
        <f t="shared" si="56"/>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54"/>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55"/>
        <v>0</v>
      </c>
      <c r="AB1284" s="229" t="str">
        <f t="shared" si="56"/>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54"/>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55"/>
        <v>0</v>
      </c>
      <c r="AB1285" s="229" t="str">
        <f t="shared" si="56"/>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54"/>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55"/>
        <v>0</v>
      </c>
      <c r="AB1286" s="229" t="str">
        <f t="shared" si="56"/>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54"/>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55"/>
        <v>0</v>
      </c>
      <c r="AB1287" s="229" t="str">
        <f t="shared" si="56"/>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54"/>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55"/>
        <v>0</v>
      </c>
      <c r="AB1288" s="229" t="str">
        <f t="shared" si="56"/>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54"/>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55"/>
        <v>0</v>
      </c>
      <c r="AB1289" s="229" t="str">
        <f t="shared" si="56"/>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54"/>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55"/>
        <v>0</v>
      </c>
      <c r="AB1290" s="229" t="str">
        <f t="shared" si="56"/>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54"/>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55"/>
        <v>0</v>
      </c>
      <c r="AB1291" s="229" t="str">
        <f t="shared" si="56"/>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54"/>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55"/>
        <v>0</v>
      </c>
      <c r="AB1292" s="229" t="str">
        <f t="shared" si="56"/>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54"/>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55"/>
        <v>0</v>
      </c>
      <c r="AB1293" s="229" t="str">
        <f t="shared" si="56"/>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54"/>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55"/>
        <v>0</v>
      </c>
      <c r="AB1294" s="229" t="str">
        <f t="shared" si="56"/>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54"/>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55"/>
        <v>0</v>
      </c>
      <c r="AB1295" s="229" t="str">
        <f t="shared" si="56"/>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54"/>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55"/>
        <v>0</v>
      </c>
      <c r="AB1296" s="229" t="str">
        <f t="shared" si="56"/>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54"/>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55"/>
        <v>0</v>
      </c>
      <c r="AB1297" s="229" t="str">
        <f t="shared" si="56"/>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54"/>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55"/>
        <v>0</v>
      </c>
      <c r="AB1298" s="229" t="str">
        <f t="shared" si="56"/>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54"/>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55"/>
        <v>0</v>
      </c>
      <c r="AB1299" s="229" t="str">
        <f t="shared" si="56"/>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54"/>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55"/>
        <v>0</v>
      </c>
      <c r="AB1300" s="229" t="str">
        <f t="shared" si="56"/>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54"/>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55"/>
        <v>0</v>
      </c>
      <c r="AB1301" s="229" t="str">
        <f t="shared" si="56"/>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54"/>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55"/>
        <v>0</v>
      </c>
      <c r="AB1302" s="229" t="str">
        <f t="shared" si="56"/>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54"/>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55"/>
        <v>0</v>
      </c>
      <c r="AB1303" s="229" t="str">
        <f t="shared" si="56"/>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54"/>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55"/>
        <v>0</v>
      </c>
      <c r="AB1304" s="229" t="str">
        <f t="shared" si="56"/>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54"/>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55"/>
        <v>0</v>
      </c>
      <c r="AB1305" s="229" t="str">
        <f t="shared" si="56"/>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54"/>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55"/>
        <v>0</v>
      </c>
      <c r="AB1306" s="229" t="str">
        <f t="shared" si="56"/>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54"/>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55"/>
        <v>0</v>
      </c>
      <c r="AB1307" s="229" t="str">
        <f t="shared" si="56"/>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57">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58">IF(AND(C1308="Smelter not listed",OR(LEN(D1308)=0,LEN(E1308)=0)),1,0)</f>
        <v>0</v>
      </c>
      <c r="AB1308" s="229" t="str">
        <f t="shared" ref="AB1308:AB1338" si="59">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57"/>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58"/>
        <v>0</v>
      </c>
      <c r="AB1309" s="229" t="str">
        <f t="shared" si="59"/>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57"/>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58"/>
        <v>0</v>
      </c>
      <c r="AB1310" s="229" t="str">
        <f t="shared" si="59"/>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57"/>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58"/>
        <v>0</v>
      </c>
      <c r="AB1311" s="229" t="str">
        <f t="shared" si="59"/>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57"/>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58"/>
        <v>0</v>
      </c>
      <c r="AB1312" s="229" t="str">
        <f t="shared" si="59"/>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57"/>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58"/>
        <v>0</v>
      </c>
      <c r="AB1313" s="229" t="str">
        <f t="shared" si="59"/>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57"/>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58"/>
        <v>0</v>
      </c>
      <c r="AB1314" s="229" t="str">
        <f t="shared" si="59"/>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57"/>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58"/>
        <v>0</v>
      </c>
      <c r="AB1315" s="229" t="str">
        <f t="shared" si="59"/>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57"/>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58"/>
        <v>0</v>
      </c>
      <c r="AB1316" s="229" t="str">
        <f t="shared" si="59"/>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57"/>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58"/>
        <v>0</v>
      </c>
      <c r="AB1317" s="229" t="str">
        <f t="shared" si="59"/>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57"/>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58"/>
        <v>0</v>
      </c>
      <c r="AB1318" s="229" t="str">
        <f t="shared" si="59"/>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57"/>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58"/>
        <v>0</v>
      </c>
      <c r="AB1319" s="229" t="str">
        <f t="shared" si="59"/>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57"/>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58"/>
        <v>0</v>
      </c>
      <c r="AB1320" s="229" t="str">
        <f t="shared" si="59"/>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57"/>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58"/>
        <v>0</v>
      </c>
      <c r="AB1321" s="229" t="str">
        <f t="shared" si="59"/>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57"/>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58"/>
        <v>0</v>
      </c>
      <c r="AB1322" s="229" t="str">
        <f t="shared" si="59"/>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57"/>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58"/>
        <v>0</v>
      </c>
      <c r="AB1323" s="229" t="str">
        <f t="shared" si="59"/>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57"/>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58"/>
        <v>0</v>
      </c>
      <c r="AB1324" s="229" t="str">
        <f t="shared" si="59"/>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57"/>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58"/>
        <v>0</v>
      </c>
      <c r="AB1325" s="229" t="str">
        <f t="shared" si="59"/>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57"/>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58"/>
        <v>0</v>
      </c>
      <c r="AB1326" s="229" t="str">
        <f t="shared" si="59"/>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57"/>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58"/>
        <v>0</v>
      </c>
      <c r="AB1327" s="229" t="str">
        <f t="shared" si="59"/>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57"/>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58"/>
        <v>0</v>
      </c>
      <c r="AB1328" s="229" t="str">
        <f t="shared" si="59"/>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57"/>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58"/>
        <v>0</v>
      </c>
      <c r="AB1329" s="229" t="str">
        <f t="shared" si="59"/>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57"/>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58"/>
        <v>0</v>
      </c>
      <c r="AB1330" s="229" t="str">
        <f t="shared" si="59"/>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57"/>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58"/>
        <v>0</v>
      </c>
      <c r="AB1331" s="229" t="str">
        <f t="shared" si="59"/>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57"/>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58"/>
        <v>0</v>
      </c>
      <c r="AB1332" s="229" t="str">
        <f t="shared" si="59"/>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57"/>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58"/>
        <v>0</v>
      </c>
      <c r="AB1333" s="229" t="str">
        <f t="shared" si="59"/>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57"/>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58"/>
        <v>0</v>
      </c>
      <c r="AB1334" s="229" t="str">
        <f t="shared" si="59"/>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57"/>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58"/>
        <v>0</v>
      </c>
      <c r="AB1335" s="229" t="str">
        <f t="shared" si="59"/>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57"/>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58"/>
        <v>0</v>
      </c>
      <c r="AB1336" s="229" t="str">
        <f t="shared" si="59"/>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57"/>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58"/>
        <v>0</v>
      </c>
      <c r="AB1337" s="229" t="str">
        <f t="shared" si="59"/>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57"/>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58"/>
        <v>0</v>
      </c>
      <c r="AB1338" s="229" t="str">
        <f t="shared" si="59"/>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60">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61">IF(AND(C1339="Smelter not listed",OR(LEN(D1339)=0,LEN(E1339)=0)),1,0)</f>
        <v>0</v>
      </c>
      <c r="AB1339" s="229" t="str">
        <f t="shared" ref="AB1339" si="62">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63">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64">IF(AND(C1340="Smelter not listed",OR(LEN(D1340)=0,LEN(E1340)=0)),1,0)</f>
        <v>0</v>
      </c>
      <c r="AB1340" s="229" t="str">
        <f t="shared" ref="AB1340:AB1371" si="65">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63"/>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64"/>
        <v>0</v>
      </c>
      <c r="AB1341" s="229" t="str">
        <f t="shared" si="65"/>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63"/>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64"/>
        <v>0</v>
      </c>
      <c r="AB1342" s="229" t="str">
        <f t="shared" si="65"/>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63"/>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64"/>
        <v>0</v>
      </c>
      <c r="AB1343" s="229" t="str">
        <f t="shared" si="65"/>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63"/>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64"/>
        <v>0</v>
      </c>
      <c r="AB1344" s="229" t="str">
        <f t="shared" si="65"/>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63"/>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64"/>
        <v>0</v>
      </c>
      <c r="AB1345" s="229" t="str">
        <f t="shared" si="65"/>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63"/>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64"/>
        <v>0</v>
      </c>
      <c r="AB1346" s="229" t="str">
        <f t="shared" si="65"/>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63"/>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64"/>
        <v>0</v>
      </c>
      <c r="AB1347" s="229" t="str">
        <f t="shared" si="65"/>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63"/>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64"/>
        <v>0</v>
      </c>
      <c r="AB1348" s="229" t="str">
        <f t="shared" si="65"/>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63"/>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64"/>
        <v>0</v>
      </c>
      <c r="AB1349" s="229" t="str">
        <f t="shared" si="65"/>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63"/>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64"/>
        <v>0</v>
      </c>
      <c r="AB1350" s="229" t="str">
        <f t="shared" si="65"/>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63"/>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64"/>
        <v>0</v>
      </c>
      <c r="AB1351" s="229" t="str">
        <f t="shared" si="65"/>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63"/>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64"/>
        <v>0</v>
      </c>
      <c r="AB1352" s="229" t="str">
        <f t="shared" si="65"/>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63"/>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64"/>
        <v>0</v>
      </c>
      <c r="AB1353" s="229" t="str">
        <f t="shared" si="65"/>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63"/>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64"/>
        <v>0</v>
      </c>
      <c r="AB1354" s="229" t="str">
        <f t="shared" si="65"/>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63"/>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64"/>
        <v>0</v>
      </c>
      <c r="AB1355" s="229" t="str">
        <f t="shared" si="65"/>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63"/>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64"/>
        <v>0</v>
      </c>
      <c r="AB1356" s="229" t="str">
        <f t="shared" si="65"/>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63"/>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64"/>
        <v>0</v>
      </c>
      <c r="AB1357" s="229" t="str">
        <f t="shared" si="65"/>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63"/>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64"/>
        <v>0</v>
      </c>
      <c r="AB1358" s="229" t="str">
        <f t="shared" si="65"/>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63"/>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64"/>
        <v>0</v>
      </c>
      <c r="AB1359" s="229" t="str">
        <f t="shared" si="65"/>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63"/>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64"/>
        <v>0</v>
      </c>
      <c r="AB1360" s="229" t="str">
        <f t="shared" si="65"/>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63"/>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64"/>
        <v>0</v>
      </c>
      <c r="AB1361" s="229" t="str">
        <f t="shared" si="65"/>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63"/>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64"/>
        <v>0</v>
      </c>
      <c r="AB1362" s="229" t="str">
        <f t="shared" si="65"/>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63"/>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64"/>
        <v>0</v>
      </c>
      <c r="AB1363" s="229" t="str">
        <f t="shared" si="65"/>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63"/>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64"/>
        <v>0</v>
      </c>
      <c r="AB1364" s="229" t="str">
        <f t="shared" si="65"/>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63"/>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64"/>
        <v>0</v>
      </c>
      <c r="AB1365" s="229" t="str">
        <f t="shared" si="65"/>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63"/>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64"/>
        <v>0</v>
      </c>
      <c r="AB1366" s="229" t="str">
        <f t="shared" si="65"/>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63"/>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64"/>
        <v>0</v>
      </c>
      <c r="AB1367" s="229" t="str">
        <f t="shared" si="65"/>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63"/>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64"/>
        <v>0</v>
      </c>
      <c r="AB1368" s="229" t="str">
        <f t="shared" si="65"/>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63"/>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64"/>
        <v>0</v>
      </c>
      <c r="AB1369" s="229" t="str">
        <f t="shared" si="65"/>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63"/>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64"/>
        <v>0</v>
      </c>
      <c r="AB1370" s="229" t="str">
        <f t="shared" si="65"/>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63"/>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64"/>
        <v>0</v>
      </c>
      <c r="AB1371" s="229" t="str">
        <f t="shared" si="65"/>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66">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67">IF(AND(C1372="Smelter not listed",OR(LEN(D1372)=0,LEN(E1372)=0)),1,0)</f>
        <v>0</v>
      </c>
      <c r="AB1372" s="229" t="str">
        <f t="shared" ref="AB1372:AB1402" si="68">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66"/>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67"/>
        <v>0</v>
      </c>
      <c r="AB1373" s="229" t="str">
        <f t="shared" si="68"/>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66"/>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67"/>
        <v>0</v>
      </c>
      <c r="AB1374" s="229" t="str">
        <f t="shared" si="68"/>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66"/>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67"/>
        <v>0</v>
      </c>
      <c r="AB1375" s="229" t="str">
        <f t="shared" si="68"/>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66"/>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67"/>
        <v>0</v>
      </c>
      <c r="AB1376" s="229" t="str">
        <f t="shared" si="68"/>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66"/>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67"/>
        <v>0</v>
      </c>
      <c r="AB1377" s="229" t="str">
        <f t="shared" si="68"/>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66"/>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67"/>
        <v>0</v>
      </c>
      <c r="AB1378" s="229" t="str">
        <f t="shared" si="68"/>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66"/>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67"/>
        <v>0</v>
      </c>
      <c r="AB1379" s="229" t="str">
        <f t="shared" si="68"/>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66"/>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67"/>
        <v>0</v>
      </c>
      <c r="AB1380" s="229" t="str">
        <f t="shared" si="68"/>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66"/>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67"/>
        <v>0</v>
      </c>
      <c r="AB1381" s="229" t="str">
        <f t="shared" si="68"/>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66"/>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67"/>
        <v>0</v>
      </c>
      <c r="AB1382" s="229" t="str">
        <f t="shared" si="68"/>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66"/>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67"/>
        <v>0</v>
      </c>
      <c r="AB1383" s="229" t="str">
        <f t="shared" si="68"/>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66"/>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67"/>
        <v>0</v>
      </c>
      <c r="AB1384" s="229" t="str">
        <f t="shared" si="68"/>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66"/>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67"/>
        <v>0</v>
      </c>
      <c r="AB1385" s="229" t="str">
        <f t="shared" si="68"/>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66"/>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67"/>
        <v>0</v>
      </c>
      <c r="AB1386" s="229" t="str">
        <f t="shared" si="68"/>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66"/>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67"/>
        <v>0</v>
      </c>
      <c r="AB1387" s="229" t="str">
        <f t="shared" si="68"/>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66"/>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67"/>
        <v>0</v>
      </c>
      <c r="AB1388" s="229" t="str">
        <f t="shared" si="68"/>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66"/>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67"/>
        <v>0</v>
      </c>
      <c r="AB1389" s="229" t="str">
        <f t="shared" si="68"/>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66"/>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67"/>
        <v>0</v>
      </c>
      <c r="AB1390" s="229" t="str">
        <f t="shared" si="68"/>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66"/>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67"/>
        <v>0</v>
      </c>
      <c r="AB1391" s="229" t="str">
        <f t="shared" si="68"/>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66"/>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67"/>
        <v>0</v>
      </c>
      <c r="AB1392" s="229" t="str">
        <f t="shared" si="68"/>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66"/>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67"/>
        <v>0</v>
      </c>
      <c r="AB1393" s="229" t="str">
        <f t="shared" si="68"/>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66"/>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67"/>
        <v>0</v>
      </c>
      <c r="AB1394" s="229" t="str">
        <f t="shared" si="68"/>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66"/>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67"/>
        <v>0</v>
      </c>
      <c r="AB1395" s="229" t="str">
        <f t="shared" si="68"/>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66"/>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67"/>
        <v>0</v>
      </c>
      <c r="AB1396" s="229" t="str">
        <f t="shared" si="68"/>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66"/>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67"/>
        <v>0</v>
      </c>
      <c r="AB1397" s="229" t="str">
        <f t="shared" si="68"/>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66"/>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67"/>
        <v>0</v>
      </c>
      <c r="AB1398" s="229" t="str">
        <f t="shared" si="68"/>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66"/>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67"/>
        <v>0</v>
      </c>
      <c r="AB1399" s="229" t="str">
        <f t="shared" si="68"/>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66"/>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67"/>
        <v>0</v>
      </c>
      <c r="AB1400" s="229" t="str">
        <f t="shared" si="68"/>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66"/>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67"/>
        <v>0</v>
      </c>
      <c r="AB1401" s="229" t="str">
        <f t="shared" si="68"/>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66"/>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67"/>
        <v>0</v>
      </c>
      <c r="AB1402" s="229" t="str">
        <f t="shared" si="68"/>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69">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70">IF(AND(C1403="Smelter not listed",OR(LEN(D1403)=0,LEN(E1403)=0)),1,0)</f>
        <v>0</v>
      </c>
      <c r="AB1403" s="229" t="str">
        <f t="shared" ref="AB1403" si="71">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72">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73">IF(AND(C1404="Smelter not listed",OR(LEN(D1404)=0,LEN(E1404)=0)),1,0)</f>
        <v>0</v>
      </c>
      <c r="AB1404" s="229" t="str">
        <f t="shared" ref="AB1404:AB1435" si="74">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72"/>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73"/>
        <v>0</v>
      </c>
      <c r="AB1405" s="229" t="str">
        <f t="shared" si="74"/>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72"/>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73"/>
        <v>0</v>
      </c>
      <c r="AB1406" s="229" t="str">
        <f t="shared" si="74"/>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72"/>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73"/>
        <v>0</v>
      </c>
      <c r="AB1407" s="229" t="str">
        <f t="shared" si="74"/>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72"/>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73"/>
        <v>0</v>
      </c>
      <c r="AB1408" s="229" t="str">
        <f t="shared" si="74"/>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72"/>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73"/>
        <v>0</v>
      </c>
      <c r="AB1409" s="229" t="str">
        <f t="shared" si="74"/>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72"/>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73"/>
        <v>0</v>
      </c>
      <c r="AB1410" s="229" t="str">
        <f t="shared" si="74"/>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72"/>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73"/>
        <v>0</v>
      </c>
      <c r="AB1411" s="229" t="str">
        <f t="shared" si="74"/>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72"/>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73"/>
        <v>0</v>
      </c>
      <c r="AB1412" s="229" t="str">
        <f t="shared" si="74"/>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72"/>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73"/>
        <v>0</v>
      </c>
      <c r="AB1413" s="229" t="str">
        <f t="shared" si="74"/>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72"/>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73"/>
        <v>0</v>
      </c>
      <c r="AB1414" s="229" t="str">
        <f t="shared" si="74"/>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72"/>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73"/>
        <v>0</v>
      </c>
      <c r="AB1415" s="229" t="str">
        <f t="shared" si="74"/>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72"/>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73"/>
        <v>0</v>
      </c>
      <c r="AB1416" s="229" t="str">
        <f t="shared" si="74"/>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72"/>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73"/>
        <v>0</v>
      </c>
      <c r="AB1417" s="229" t="str">
        <f t="shared" si="74"/>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72"/>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73"/>
        <v>0</v>
      </c>
      <c r="AB1418" s="229" t="str">
        <f t="shared" si="74"/>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72"/>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73"/>
        <v>0</v>
      </c>
      <c r="AB1419" s="229" t="str">
        <f t="shared" si="74"/>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72"/>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73"/>
        <v>0</v>
      </c>
      <c r="AB1420" s="229" t="str">
        <f t="shared" si="74"/>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72"/>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73"/>
        <v>0</v>
      </c>
      <c r="AB1421" s="229" t="str">
        <f t="shared" si="74"/>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72"/>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73"/>
        <v>0</v>
      </c>
      <c r="AB1422" s="229" t="str">
        <f t="shared" si="74"/>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72"/>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73"/>
        <v>0</v>
      </c>
      <c r="AB1423" s="229" t="str">
        <f t="shared" si="74"/>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72"/>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73"/>
        <v>0</v>
      </c>
      <c r="AB1424" s="229" t="str">
        <f t="shared" si="74"/>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72"/>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73"/>
        <v>0</v>
      </c>
      <c r="AB1425" s="229" t="str">
        <f t="shared" si="74"/>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72"/>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73"/>
        <v>0</v>
      </c>
      <c r="AB1426" s="229" t="str">
        <f t="shared" si="74"/>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72"/>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73"/>
        <v>0</v>
      </c>
      <c r="AB1427" s="229" t="str">
        <f t="shared" si="74"/>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72"/>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73"/>
        <v>0</v>
      </c>
      <c r="AB1428" s="229" t="str">
        <f t="shared" si="74"/>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72"/>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73"/>
        <v>0</v>
      </c>
      <c r="AB1429" s="229" t="str">
        <f t="shared" si="74"/>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72"/>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73"/>
        <v>0</v>
      </c>
      <c r="AB1430" s="229" t="str">
        <f t="shared" si="74"/>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72"/>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73"/>
        <v>0</v>
      </c>
      <c r="AB1431" s="229" t="str">
        <f t="shared" si="74"/>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72"/>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73"/>
        <v>0</v>
      </c>
      <c r="AB1432" s="229" t="str">
        <f t="shared" si="74"/>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72"/>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73"/>
        <v>0</v>
      </c>
      <c r="AB1433" s="229" t="str">
        <f t="shared" si="74"/>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72"/>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73"/>
        <v>0</v>
      </c>
      <c r="AB1434" s="229" t="str">
        <f t="shared" si="74"/>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72"/>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73"/>
        <v>0</v>
      </c>
      <c r="AB1435" s="229" t="str">
        <f t="shared" si="74"/>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75">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76">IF(AND(C1436="Smelter not listed",OR(LEN(D1436)=0,LEN(E1436)=0)),1,0)</f>
        <v>0</v>
      </c>
      <c r="AB1436" s="229" t="str">
        <f t="shared" ref="AB1436:AB1466" si="77">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75"/>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76"/>
        <v>0</v>
      </c>
      <c r="AB1437" s="229" t="str">
        <f t="shared" si="77"/>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75"/>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76"/>
        <v>0</v>
      </c>
      <c r="AB1438" s="229" t="str">
        <f t="shared" si="77"/>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75"/>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76"/>
        <v>0</v>
      </c>
      <c r="AB1439" s="229" t="str">
        <f t="shared" si="77"/>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75"/>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76"/>
        <v>0</v>
      </c>
      <c r="AB1440" s="229" t="str">
        <f t="shared" si="77"/>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75"/>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76"/>
        <v>0</v>
      </c>
      <c r="AB1441" s="229" t="str">
        <f t="shared" si="77"/>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75"/>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76"/>
        <v>0</v>
      </c>
      <c r="AB1442" s="229" t="str">
        <f t="shared" si="77"/>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75"/>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76"/>
        <v>0</v>
      </c>
      <c r="AB1443" s="229" t="str">
        <f t="shared" si="77"/>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75"/>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76"/>
        <v>0</v>
      </c>
      <c r="AB1444" s="229" t="str">
        <f t="shared" si="77"/>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75"/>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76"/>
        <v>0</v>
      </c>
      <c r="AB1445" s="229" t="str">
        <f t="shared" si="77"/>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75"/>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76"/>
        <v>0</v>
      </c>
      <c r="AB1446" s="229" t="str">
        <f t="shared" si="77"/>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75"/>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76"/>
        <v>0</v>
      </c>
      <c r="AB1447" s="229" t="str">
        <f t="shared" si="77"/>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75"/>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76"/>
        <v>0</v>
      </c>
      <c r="AB1448" s="229" t="str">
        <f t="shared" si="77"/>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75"/>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76"/>
        <v>0</v>
      </c>
      <c r="AB1449" s="229" t="str">
        <f t="shared" si="77"/>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75"/>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76"/>
        <v>0</v>
      </c>
      <c r="AB1450" s="229" t="str">
        <f t="shared" si="77"/>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75"/>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76"/>
        <v>0</v>
      </c>
      <c r="AB1451" s="229" t="str">
        <f t="shared" si="77"/>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75"/>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76"/>
        <v>0</v>
      </c>
      <c r="AB1452" s="229" t="str">
        <f t="shared" si="77"/>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75"/>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76"/>
        <v>0</v>
      </c>
      <c r="AB1453" s="229" t="str">
        <f t="shared" si="77"/>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75"/>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76"/>
        <v>0</v>
      </c>
      <c r="AB1454" s="229" t="str">
        <f t="shared" si="77"/>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75"/>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76"/>
        <v>0</v>
      </c>
      <c r="AB1455" s="229" t="str">
        <f t="shared" si="77"/>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75"/>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76"/>
        <v>0</v>
      </c>
      <c r="AB1456" s="229" t="str">
        <f t="shared" si="77"/>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75"/>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76"/>
        <v>0</v>
      </c>
      <c r="AB1457" s="229" t="str">
        <f t="shared" si="77"/>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75"/>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76"/>
        <v>0</v>
      </c>
      <c r="AB1458" s="229" t="str">
        <f t="shared" si="77"/>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75"/>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76"/>
        <v>0</v>
      </c>
      <c r="AB1459" s="229" t="str">
        <f t="shared" si="77"/>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75"/>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76"/>
        <v>0</v>
      </c>
      <c r="AB1460" s="229" t="str">
        <f t="shared" si="77"/>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75"/>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76"/>
        <v>0</v>
      </c>
      <c r="AB1461" s="229" t="str">
        <f t="shared" si="77"/>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75"/>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76"/>
        <v>0</v>
      </c>
      <c r="AB1462" s="229" t="str">
        <f t="shared" si="77"/>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75"/>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76"/>
        <v>0</v>
      </c>
      <c r="AB1463" s="229" t="str">
        <f t="shared" si="77"/>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75"/>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76"/>
        <v>0</v>
      </c>
      <c r="AB1464" s="229" t="str">
        <f t="shared" si="77"/>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75"/>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76"/>
        <v>0</v>
      </c>
      <c r="AB1465" s="229" t="str">
        <f t="shared" si="77"/>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75"/>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76"/>
        <v>0</v>
      </c>
      <c r="AB1466" s="229" t="str">
        <f t="shared" si="77"/>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78">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79">IF(AND(C1467="Smelter not listed",OR(LEN(D1467)=0,LEN(E1467)=0)),1,0)</f>
        <v>0</v>
      </c>
      <c r="AB1467" s="229" t="str">
        <f t="shared" ref="AB1467" si="80">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81">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82">IF(AND(C1468="Smelter not listed",OR(LEN(D1468)=0,LEN(E1468)=0)),1,0)</f>
        <v>0</v>
      </c>
      <c r="AB1468" s="229" t="str">
        <f t="shared" ref="AB1468:AB1499" si="83">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81"/>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82"/>
        <v>0</v>
      </c>
      <c r="AB1469" s="229" t="str">
        <f t="shared" si="83"/>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81"/>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82"/>
        <v>0</v>
      </c>
      <c r="AB1470" s="229" t="str">
        <f t="shared" si="83"/>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81"/>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82"/>
        <v>0</v>
      </c>
      <c r="AB1471" s="229" t="str">
        <f t="shared" si="83"/>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81"/>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82"/>
        <v>0</v>
      </c>
      <c r="AB1472" s="229" t="str">
        <f t="shared" si="83"/>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81"/>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82"/>
        <v>0</v>
      </c>
      <c r="AB1473" s="229" t="str">
        <f t="shared" si="83"/>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81"/>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82"/>
        <v>0</v>
      </c>
      <c r="AB1474" s="229" t="str">
        <f t="shared" si="83"/>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81"/>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82"/>
        <v>0</v>
      </c>
      <c r="AB1475" s="229" t="str">
        <f t="shared" si="83"/>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81"/>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82"/>
        <v>0</v>
      </c>
      <c r="AB1476" s="229" t="str">
        <f t="shared" si="83"/>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81"/>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82"/>
        <v>0</v>
      </c>
      <c r="AB1477" s="229" t="str">
        <f t="shared" si="83"/>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81"/>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82"/>
        <v>0</v>
      </c>
      <c r="AB1478" s="229" t="str">
        <f t="shared" si="83"/>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81"/>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82"/>
        <v>0</v>
      </c>
      <c r="AB1479" s="229" t="str">
        <f t="shared" si="83"/>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81"/>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82"/>
        <v>0</v>
      </c>
      <c r="AB1480" s="229" t="str">
        <f t="shared" si="83"/>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81"/>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82"/>
        <v>0</v>
      </c>
      <c r="AB1481" s="229" t="str">
        <f t="shared" si="83"/>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81"/>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82"/>
        <v>0</v>
      </c>
      <c r="AB1482" s="229" t="str">
        <f t="shared" si="83"/>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81"/>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82"/>
        <v>0</v>
      </c>
      <c r="AB1483" s="229" t="str">
        <f t="shared" si="83"/>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81"/>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82"/>
        <v>0</v>
      </c>
      <c r="AB1484" s="229" t="str">
        <f t="shared" si="83"/>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81"/>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82"/>
        <v>0</v>
      </c>
      <c r="AB1485" s="229" t="str">
        <f t="shared" si="83"/>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81"/>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82"/>
        <v>0</v>
      </c>
      <c r="AB1486" s="229" t="str">
        <f t="shared" si="83"/>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81"/>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82"/>
        <v>0</v>
      </c>
      <c r="AB1487" s="229" t="str">
        <f t="shared" si="83"/>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81"/>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82"/>
        <v>0</v>
      </c>
      <c r="AB1488" s="229" t="str">
        <f t="shared" si="83"/>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81"/>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82"/>
        <v>0</v>
      </c>
      <c r="AB1489" s="229" t="str">
        <f t="shared" si="83"/>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81"/>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82"/>
        <v>0</v>
      </c>
      <c r="AB1490" s="229" t="str">
        <f t="shared" si="83"/>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81"/>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82"/>
        <v>0</v>
      </c>
      <c r="AB1491" s="229" t="str">
        <f t="shared" si="83"/>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81"/>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82"/>
        <v>0</v>
      </c>
      <c r="AB1492" s="229" t="str">
        <f t="shared" si="83"/>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81"/>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82"/>
        <v>0</v>
      </c>
      <c r="AB1493" s="229" t="str">
        <f t="shared" si="83"/>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81"/>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82"/>
        <v>0</v>
      </c>
      <c r="AB1494" s="229" t="str">
        <f t="shared" si="83"/>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81"/>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82"/>
        <v>0</v>
      </c>
      <c r="AB1495" s="229" t="str">
        <f t="shared" si="83"/>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81"/>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82"/>
        <v>0</v>
      </c>
      <c r="AB1496" s="229" t="str">
        <f t="shared" si="83"/>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81"/>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82"/>
        <v>0</v>
      </c>
      <c r="AB1497" s="229" t="str">
        <f t="shared" si="83"/>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81"/>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82"/>
        <v>0</v>
      </c>
      <c r="AB1498" s="229" t="str">
        <f t="shared" si="83"/>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81"/>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82"/>
        <v>0</v>
      </c>
      <c r="AB1499" s="229" t="str">
        <f t="shared" si="83"/>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84">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85">IF(AND(C1500="Smelter not listed",OR(LEN(D1500)=0,LEN(E1500)=0)),1,0)</f>
        <v>0</v>
      </c>
      <c r="AB1500" s="229" t="str">
        <f t="shared" ref="AB1500:AB1530" si="86">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84"/>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85"/>
        <v>0</v>
      </c>
      <c r="AB1501" s="229" t="str">
        <f t="shared" si="86"/>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84"/>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85"/>
        <v>0</v>
      </c>
      <c r="AB1502" s="229" t="str">
        <f t="shared" si="86"/>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84"/>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85"/>
        <v>0</v>
      </c>
      <c r="AB1503" s="229" t="str">
        <f t="shared" si="86"/>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84"/>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85"/>
        <v>0</v>
      </c>
      <c r="AB1504" s="229" t="str">
        <f t="shared" si="86"/>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84"/>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85"/>
        <v>0</v>
      </c>
      <c r="AB1505" s="229" t="str">
        <f t="shared" si="86"/>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84"/>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85"/>
        <v>0</v>
      </c>
      <c r="AB1506" s="229" t="str">
        <f t="shared" si="86"/>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84"/>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85"/>
        <v>0</v>
      </c>
      <c r="AB1507" s="229" t="str">
        <f t="shared" si="86"/>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84"/>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85"/>
        <v>0</v>
      </c>
      <c r="AB1508" s="229" t="str">
        <f t="shared" si="86"/>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84"/>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85"/>
        <v>0</v>
      </c>
      <c r="AB1509" s="229" t="str">
        <f t="shared" si="86"/>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84"/>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85"/>
        <v>0</v>
      </c>
      <c r="AB1510" s="229" t="str">
        <f t="shared" si="86"/>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84"/>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85"/>
        <v>0</v>
      </c>
      <c r="AB1511" s="229" t="str">
        <f t="shared" si="86"/>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84"/>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85"/>
        <v>0</v>
      </c>
      <c r="AB1512" s="229" t="str">
        <f t="shared" si="86"/>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84"/>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85"/>
        <v>0</v>
      </c>
      <c r="AB1513" s="229" t="str">
        <f t="shared" si="86"/>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84"/>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85"/>
        <v>0</v>
      </c>
      <c r="AB1514" s="229" t="str">
        <f t="shared" si="86"/>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84"/>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85"/>
        <v>0</v>
      </c>
      <c r="AB1515" s="229" t="str">
        <f t="shared" si="86"/>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84"/>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85"/>
        <v>0</v>
      </c>
      <c r="AB1516" s="229" t="str">
        <f t="shared" si="86"/>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84"/>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85"/>
        <v>0</v>
      </c>
      <c r="AB1517" s="229" t="str">
        <f t="shared" si="86"/>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84"/>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85"/>
        <v>0</v>
      </c>
      <c r="AB1518" s="229" t="str">
        <f t="shared" si="86"/>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84"/>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85"/>
        <v>0</v>
      </c>
      <c r="AB1519" s="229" t="str">
        <f t="shared" si="86"/>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84"/>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85"/>
        <v>0</v>
      </c>
      <c r="AB1520" s="229" t="str">
        <f t="shared" si="86"/>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84"/>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85"/>
        <v>0</v>
      </c>
      <c r="AB1521" s="229" t="str">
        <f t="shared" si="86"/>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84"/>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85"/>
        <v>0</v>
      </c>
      <c r="AB1522" s="229" t="str">
        <f t="shared" si="86"/>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84"/>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85"/>
        <v>0</v>
      </c>
      <c r="AB1523" s="229" t="str">
        <f t="shared" si="86"/>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84"/>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85"/>
        <v>0</v>
      </c>
      <c r="AB1524" s="229" t="str">
        <f t="shared" si="86"/>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84"/>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85"/>
        <v>0</v>
      </c>
      <c r="AB1525" s="229" t="str">
        <f t="shared" si="86"/>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84"/>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85"/>
        <v>0</v>
      </c>
      <c r="AB1526" s="229" t="str">
        <f t="shared" si="86"/>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84"/>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85"/>
        <v>0</v>
      </c>
      <c r="AB1527" s="229" t="str">
        <f t="shared" si="86"/>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84"/>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85"/>
        <v>0</v>
      </c>
      <c r="AB1528" s="229" t="str">
        <f t="shared" si="86"/>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84"/>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85"/>
        <v>0</v>
      </c>
      <c r="AB1529" s="229" t="str">
        <f t="shared" si="86"/>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84"/>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85"/>
        <v>0</v>
      </c>
      <c r="AB1530" s="229" t="str">
        <f t="shared" si="86"/>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87">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88">IF(AND(C1531="Smelter not listed",OR(LEN(D1531)=0,LEN(E1531)=0)),1,0)</f>
        <v>0</v>
      </c>
      <c r="AB1531" s="229" t="str">
        <f t="shared" ref="AB1531" si="89">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90">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91">IF(AND(C1532="Smelter not listed",OR(LEN(D1532)=0,LEN(E1532)=0)),1,0)</f>
        <v>0</v>
      </c>
      <c r="AB1532" s="229" t="str">
        <f t="shared" ref="AB1532:AB1563" si="92">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90"/>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91"/>
        <v>0</v>
      </c>
      <c r="AB1533" s="229" t="str">
        <f t="shared" si="92"/>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90"/>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91"/>
        <v>0</v>
      </c>
      <c r="AB1534" s="229" t="str">
        <f t="shared" si="92"/>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90"/>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91"/>
        <v>0</v>
      </c>
      <c r="AB1535" s="229" t="str">
        <f t="shared" si="92"/>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90"/>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91"/>
        <v>0</v>
      </c>
      <c r="AB1536" s="229" t="str">
        <f t="shared" si="92"/>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90"/>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91"/>
        <v>0</v>
      </c>
      <c r="AB1537" s="229" t="str">
        <f t="shared" si="92"/>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90"/>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91"/>
        <v>0</v>
      </c>
      <c r="AB1538" s="229" t="str">
        <f t="shared" si="92"/>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90"/>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91"/>
        <v>0</v>
      </c>
      <c r="AB1539" s="229" t="str">
        <f t="shared" si="92"/>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90"/>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91"/>
        <v>0</v>
      </c>
      <c r="AB1540" s="229" t="str">
        <f t="shared" si="92"/>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90"/>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91"/>
        <v>0</v>
      </c>
      <c r="AB1541" s="229" t="str">
        <f t="shared" si="92"/>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90"/>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91"/>
        <v>0</v>
      </c>
      <c r="AB1542" s="229" t="str">
        <f t="shared" si="92"/>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90"/>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91"/>
        <v>0</v>
      </c>
      <c r="AB1543" s="229" t="str">
        <f t="shared" si="92"/>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90"/>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91"/>
        <v>0</v>
      </c>
      <c r="AB1544" s="229" t="str">
        <f t="shared" si="92"/>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90"/>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91"/>
        <v>0</v>
      </c>
      <c r="AB1545" s="229" t="str">
        <f t="shared" si="92"/>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90"/>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91"/>
        <v>0</v>
      </c>
      <c r="AB1546" s="229" t="str">
        <f t="shared" si="92"/>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90"/>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91"/>
        <v>0</v>
      </c>
      <c r="AB1547" s="229" t="str">
        <f t="shared" si="92"/>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90"/>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91"/>
        <v>0</v>
      </c>
      <c r="AB1548" s="229" t="str">
        <f t="shared" si="92"/>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90"/>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91"/>
        <v>0</v>
      </c>
      <c r="AB1549" s="229" t="str">
        <f t="shared" si="92"/>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90"/>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91"/>
        <v>0</v>
      </c>
      <c r="AB1550" s="229" t="str">
        <f t="shared" si="92"/>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90"/>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91"/>
        <v>0</v>
      </c>
      <c r="AB1551" s="229" t="str">
        <f t="shared" si="92"/>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90"/>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91"/>
        <v>0</v>
      </c>
      <c r="AB1552" s="229" t="str">
        <f t="shared" si="92"/>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90"/>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91"/>
        <v>0</v>
      </c>
      <c r="AB1553" s="229" t="str">
        <f t="shared" si="92"/>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90"/>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91"/>
        <v>0</v>
      </c>
      <c r="AB1554" s="229" t="str">
        <f t="shared" si="92"/>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90"/>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91"/>
        <v>0</v>
      </c>
      <c r="AB1555" s="229" t="str">
        <f t="shared" si="92"/>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90"/>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91"/>
        <v>0</v>
      </c>
      <c r="AB1556" s="229" t="str">
        <f t="shared" si="92"/>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90"/>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91"/>
        <v>0</v>
      </c>
      <c r="AB1557" s="229" t="str">
        <f t="shared" si="92"/>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90"/>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91"/>
        <v>0</v>
      </c>
      <c r="AB1558" s="229" t="str">
        <f t="shared" si="92"/>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90"/>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91"/>
        <v>0</v>
      </c>
      <c r="AB1559" s="229" t="str">
        <f t="shared" si="92"/>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90"/>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91"/>
        <v>0</v>
      </c>
      <c r="AB1560" s="229" t="str">
        <f t="shared" si="92"/>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90"/>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91"/>
        <v>0</v>
      </c>
      <c r="AB1561" s="229" t="str">
        <f t="shared" si="92"/>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90"/>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91"/>
        <v>0</v>
      </c>
      <c r="AB1562" s="229" t="str">
        <f t="shared" si="92"/>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90"/>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91"/>
        <v>0</v>
      </c>
      <c r="AB1563" s="229" t="str">
        <f t="shared" si="92"/>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93">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94">IF(AND(C1564="Smelter not listed",OR(LEN(D1564)=0,LEN(E1564)=0)),1,0)</f>
        <v>0</v>
      </c>
      <c r="AB1564" s="229" t="str">
        <f t="shared" ref="AB1564:AB1594" si="95">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93"/>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94"/>
        <v>0</v>
      </c>
      <c r="AB1565" s="229" t="str">
        <f t="shared" si="95"/>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93"/>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94"/>
        <v>0</v>
      </c>
      <c r="AB1566" s="229" t="str">
        <f t="shared" si="95"/>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93"/>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94"/>
        <v>0</v>
      </c>
      <c r="AB1567" s="229" t="str">
        <f t="shared" si="95"/>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93"/>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94"/>
        <v>0</v>
      </c>
      <c r="AB1568" s="229" t="str">
        <f t="shared" si="95"/>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93"/>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94"/>
        <v>0</v>
      </c>
      <c r="AB1569" s="229" t="str">
        <f t="shared" si="95"/>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93"/>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94"/>
        <v>0</v>
      </c>
      <c r="AB1570" s="229" t="str">
        <f t="shared" si="95"/>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93"/>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94"/>
        <v>0</v>
      </c>
      <c r="AB1571" s="229" t="str">
        <f t="shared" si="95"/>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93"/>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94"/>
        <v>0</v>
      </c>
      <c r="AB1572" s="229" t="str">
        <f t="shared" si="95"/>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93"/>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94"/>
        <v>0</v>
      </c>
      <c r="AB1573" s="229" t="str">
        <f t="shared" si="95"/>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93"/>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94"/>
        <v>0</v>
      </c>
      <c r="AB1574" s="229" t="str">
        <f t="shared" si="95"/>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93"/>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94"/>
        <v>0</v>
      </c>
      <c r="AB1575" s="229" t="str">
        <f t="shared" si="95"/>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93"/>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94"/>
        <v>0</v>
      </c>
      <c r="AB1576" s="229" t="str">
        <f t="shared" si="95"/>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93"/>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94"/>
        <v>0</v>
      </c>
      <c r="AB1577" s="229" t="str">
        <f t="shared" si="95"/>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93"/>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94"/>
        <v>0</v>
      </c>
      <c r="AB1578" s="229" t="str">
        <f t="shared" si="95"/>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93"/>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94"/>
        <v>0</v>
      </c>
      <c r="AB1579" s="229" t="str">
        <f t="shared" si="95"/>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93"/>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94"/>
        <v>0</v>
      </c>
      <c r="AB1580" s="229" t="str">
        <f t="shared" si="95"/>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93"/>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94"/>
        <v>0</v>
      </c>
      <c r="AB1581" s="229" t="str">
        <f t="shared" si="95"/>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93"/>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94"/>
        <v>0</v>
      </c>
      <c r="AB1582" s="229" t="str">
        <f t="shared" si="95"/>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93"/>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94"/>
        <v>0</v>
      </c>
      <c r="AB1583" s="229" t="str">
        <f t="shared" si="95"/>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93"/>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94"/>
        <v>0</v>
      </c>
      <c r="AB1584" s="229" t="str">
        <f t="shared" si="95"/>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93"/>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94"/>
        <v>0</v>
      </c>
      <c r="AB1585" s="229" t="str">
        <f t="shared" si="95"/>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93"/>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94"/>
        <v>0</v>
      </c>
      <c r="AB1586" s="229" t="str">
        <f t="shared" si="95"/>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93"/>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94"/>
        <v>0</v>
      </c>
      <c r="AB1587" s="229" t="str">
        <f t="shared" si="95"/>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93"/>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94"/>
        <v>0</v>
      </c>
      <c r="AB1588" s="229" t="str">
        <f t="shared" si="95"/>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93"/>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94"/>
        <v>0</v>
      </c>
      <c r="AB1589" s="229" t="str">
        <f t="shared" si="95"/>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93"/>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94"/>
        <v>0</v>
      </c>
      <c r="AB1590" s="229" t="str">
        <f t="shared" si="95"/>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93"/>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94"/>
        <v>0</v>
      </c>
      <c r="AB1591" s="229" t="str">
        <f t="shared" si="95"/>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93"/>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94"/>
        <v>0</v>
      </c>
      <c r="AB1592" s="229" t="str">
        <f t="shared" si="95"/>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93"/>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94"/>
        <v>0</v>
      </c>
      <c r="AB1593" s="229" t="str">
        <f t="shared" si="95"/>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93"/>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94"/>
        <v>0</v>
      </c>
      <c r="AB1594" s="229" t="str">
        <f t="shared" si="95"/>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96">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97">IF(AND(C1595="Smelter not listed",OR(LEN(D1595)=0,LEN(E1595)=0)),1,0)</f>
        <v>0</v>
      </c>
      <c r="AB1595" s="229" t="str">
        <f t="shared" ref="AB1595" si="98">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99">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100">IF(AND(C1596="Smelter not listed",OR(LEN(D1596)=0,LEN(E1596)=0)),1,0)</f>
        <v>0</v>
      </c>
      <c r="AB1596" s="229" t="str">
        <f t="shared" ref="AB1596:AB1627" si="101">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99"/>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100"/>
        <v>0</v>
      </c>
      <c r="AB1597" s="229" t="str">
        <f t="shared" si="101"/>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99"/>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100"/>
        <v>0</v>
      </c>
      <c r="AB1598" s="229" t="str">
        <f t="shared" si="101"/>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99"/>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100"/>
        <v>0</v>
      </c>
      <c r="AB1599" s="229" t="str">
        <f t="shared" si="101"/>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99"/>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100"/>
        <v>0</v>
      </c>
      <c r="AB1600" s="229" t="str">
        <f t="shared" si="101"/>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99"/>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100"/>
        <v>0</v>
      </c>
      <c r="AB1601" s="229" t="str">
        <f t="shared" si="101"/>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99"/>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100"/>
        <v>0</v>
      </c>
      <c r="AB1602" s="229" t="str">
        <f t="shared" si="101"/>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99"/>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100"/>
        <v>0</v>
      </c>
      <c r="AB1603" s="229" t="str">
        <f t="shared" si="101"/>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99"/>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100"/>
        <v>0</v>
      </c>
      <c r="AB1604" s="229" t="str">
        <f t="shared" si="101"/>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99"/>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100"/>
        <v>0</v>
      </c>
      <c r="AB1605" s="229" t="str">
        <f t="shared" si="101"/>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99"/>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100"/>
        <v>0</v>
      </c>
      <c r="AB1606" s="229" t="str">
        <f t="shared" si="101"/>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99"/>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100"/>
        <v>0</v>
      </c>
      <c r="AB1607" s="229" t="str">
        <f t="shared" si="101"/>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99"/>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100"/>
        <v>0</v>
      </c>
      <c r="AB1608" s="229" t="str">
        <f t="shared" si="101"/>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99"/>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100"/>
        <v>0</v>
      </c>
      <c r="AB1609" s="229" t="str">
        <f t="shared" si="101"/>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99"/>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100"/>
        <v>0</v>
      </c>
      <c r="AB1610" s="229" t="str">
        <f t="shared" si="101"/>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99"/>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100"/>
        <v>0</v>
      </c>
      <c r="AB1611" s="229" t="str">
        <f t="shared" si="101"/>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99"/>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100"/>
        <v>0</v>
      </c>
      <c r="AB1612" s="229" t="str">
        <f t="shared" si="101"/>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99"/>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100"/>
        <v>0</v>
      </c>
      <c r="AB1613" s="229" t="str">
        <f t="shared" si="101"/>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99"/>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100"/>
        <v>0</v>
      </c>
      <c r="AB1614" s="229" t="str">
        <f t="shared" si="101"/>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99"/>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100"/>
        <v>0</v>
      </c>
      <c r="AB1615" s="229" t="str">
        <f t="shared" si="101"/>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99"/>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100"/>
        <v>0</v>
      </c>
      <c r="AB1616" s="229" t="str">
        <f t="shared" si="101"/>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99"/>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100"/>
        <v>0</v>
      </c>
      <c r="AB1617" s="229" t="str">
        <f t="shared" si="101"/>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99"/>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100"/>
        <v>0</v>
      </c>
      <c r="AB1618" s="229" t="str">
        <f t="shared" si="101"/>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99"/>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100"/>
        <v>0</v>
      </c>
      <c r="AB1619" s="229" t="str">
        <f t="shared" si="101"/>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99"/>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100"/>
        <v>0</v>
      </c>
      <c r="AB1620" s="229" t="str">
        <f t="shared" si="101"/>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99"/>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100"/>
        <v>0</v>
      </c>
      <c r="AB1621" s="229" t="str">
        <f t="shared" si="101"/>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99"/>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100"/>
        <v>0</v>
      </c>
      <c r="AB1622" s="229" t="str">
        <f t="shared" si="101"/>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99"/>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100"/>
        <v>0</v>
      </c>
      <c r="AB1623" s="229" t="str">
        <f t="shared" si="101"/>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99"/>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100"/>
        <v>0</v>
      </c>
      <c r="AB1624" s="229" t="str">
        <f t="shared" si="101"/>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99"/>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100"/>
        <v>0</v>
      </c>
      <c r="AB1625" s="229" t="str">
        <f t="shared" si="101"/>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99"/>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100"/>
        <v>0</v>
      </c>
      <c r="AB1626" s="229" t="str">
        <f t="shared" si="101"/>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99"/>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100"/>
        <v>0</v>
      </c>
      <c r="AB1627" s="229" t="str">
        <f t="shared" si="101"/>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102">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103">IF(AND(C1628="Smelter not listed",OR(LEN(D1628)=0,LEN(E1628)=0)),1,0)</f>
        <v>0</v>
      </c>
      <c r="AB1628" s="229" t="str">
        <f t="shared" ref="AB1628:AB1658" si="104">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102"/>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103"/>
        <v>0</v>
      </c>
      <c r="AB1629" s="229" t="str">
        <f t="shared" si="104"/>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102"/>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103"/>
        <v>0</v>
      </c>
      <c r="AB1630" s="229" t="str">
        <f t="shared" si="104"/>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102"/>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103"/>
        <v>0</v>
      </c>
      <c r="AB1631" s="229" t="str">
        <f t="shared" si="104"/>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102"/>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103"/>
        <v>0</v>
      </c>
      <c r="AB1632" s="229" t="str">
        <f t="shared" si="104"/>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102"/>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103"/>
        <v>0</v>
      </c>
      <c r="AB1633" s="229" t="str">
        <f t="shared" si="104"/>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102"/>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103"/>
        <v>0</v>
      </c>
      <c r="AB1634" s="229" t="str">
        <f t="shared" si="104"/>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102"/>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103"/>
        <v>0</v>
      </c>
      <c r="AB1635" s="229" t="str">
        <f t="shared" si="104"/>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102"/>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103"/>
        <v>0</v>
      </c>
      <c r="AB1636" s="229" t="str">
        <f t="shared" si="104"/>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102"/>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103"/>
        <v>0</v>
      </c>
      <c r="AB1637" s="229" t="str">
        <f t="shared" si="104"/>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102"/>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103"/>
        <v>0</v>
      </c>
      <c r="AB1638" s="229" t="str">
        <f t="shared" si="104"/>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102"/>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103"/>
        <v>0</v>
      </c>
      <c r="AB1639" s="229" t="str">
        <f t="shared" si="104"/>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102"/>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103"/>
        <v>0</v>
      </c>
      <c r="AB1640" s="229" t="str">
        <f t="shared" si="104"/>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102"/>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103"/>
        <v>0</v>
      </c>
      <c r="AB1641" s="229" t="str">
        <f t="shared" si="104"/>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102"/>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103"/>
        <v>0</v>
      </c>
      <c r="AB1642" s="229" t="str">
        <f t="shared" si="104"/>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102"/>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103"/>
        <v>0</v>
      </c>
      <c r="AB1643" s="229" t="str">
        <f t="shared" si="104"/>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102"/>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103"/>
        <v>0</v>
      </c>
      <c r="AB1644" s="229" t="str">
        <f t="shared" si="104"/>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102"/>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103"/>
        <v>0</v>
      </c>
      <c r="AB1645" s="229" t="str">
        <f t="shared" si="104"/>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102"/>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103"/>
        <v>0</v>
      </c>
      <c r="AB1646" s="229" t="str">
        <f t="shared" si="104"/>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102"/>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103"/>
        <v>0</v>
      </c>
      <c r="AB1647" s="229" t="str">
        <f t="shared" si="104"/>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102"/>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103"/>
        <v>0</v>
      </c>
      <c r="AB1648" s="229" t="str">
        <f t="shared" si="104"/>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102"/>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103"/>
        <v>0</v>
      </c>
      <c r="AB1649" s="229" t="str">
        <f t="shared" si="104"/>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102"/>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103"/>
        <v>0</v>
      </c>
      <c r="AB1650" s="229" t="str">
        <f t="shared" si="104"/>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102"/>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103"/>
        <v>0</v>
      </c>
      <c r="AB1651" s="229" t="str">
        <f t="shared" si="104"/>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102"/>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103"/>
        <v>0</v>
      </c>
      <c r="AB1652" s="229" t="str">
        <f t="shared" si="104"/>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102"/>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103"/>
        <v>0</v>
      </c>
      <c r="AB1653" s="229" t="str">
        <f t="shared" si="104"/>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102"/>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103"/>
        <v>0</v>
      </c>
      <c r="AB1654" s="229" t="str">
        <f t="shared" si="104"/>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102"/>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103"/>
        <v>0</v>
      </c>
      <c r="AB1655" s="229" t="str">
        <f t="shared" si="104"/>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102"/>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103"/>
        <v>0</v>
      </c>
      <c r="AB1656" s="229" t="str">
        <f t="shared" si="104"/>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102"/>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103"/>
        <v>0</v>
      </c>
      <c r="AB1657" s="229" t="str">
        <f t="shared" si="104"/>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102"/>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103"/>
        <v>0</v>
      </c>
      <c r="AB1658" s="229" t="str">
        <f t="shared" si="104"/>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105">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106">IF(AND(C1659="Smelter not listed",OR(LEN(D1659)=0,LEN(E1659)=0)),1,0)</f>
        <v>0</v>
      </c>
      <c r="AB1659" s="229" t="str">
        <f t="shared" ref="AB1659" si="107">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108">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109">IF(AND(C1660="Smelter not listed",OR(LEN(D1660)=0,LEN(E1660)=0)),1,0)</f>
        <v>0</v>
      </c>
      <c r="AB1660" s="229" t="str">
        <f t="shared" ref="AB1660:AB1691" si="110">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108"/>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109"/>
        <v>0</v>
      </c>
      <c r="AB1661" s="229" t="str">
        <f t="shared" si="110"/>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108"/>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109"/>
        <v>0</v>
      </c>
      <c r="AB1662" s="229" t="str">
        <f t="shared" si="110"/>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108"/>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109"/>
        <v>0</v>
      </c>
      <c r="AB1663" s="229" t="str">
        <f t="shared" si="110"/>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108"/>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109"/>
        <v>0</v>
      </c>
      <c r="AB1664" s="229" t="str">
        <f t="shared" si="110"/>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108"/>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109"/>
        <v>0</v>
      </c>
      <c r="AB1665" s="229" t="str">
        <f t="shared" si="110"/>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108"/>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109"/>
        <v>0</v>
      </c>
      <c r="AB1666" s="229" t="str">
        <f t="shared" si="110"/>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108"/>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109"/>
        <v>0</v>
      </c>
      <c r="AB1667" s="229" t="str">
        <f t="shared" si="110"/>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108"/>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109"/>
        <v>0</v>
      </c>
      <c r="AB1668" s="229" t="str">
        <f t="shared" si="110"/>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108"/>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109"/>
        <v>0</v>
      </c>
      <c r="AB1669" s="229" t="str">
        <f t="shared" si="110"/>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108"/>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109"/>
        <v>0</v>
      </c>
      <c r="AB1670" s="229" t="str">
        <f t="shared" si="110"/>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108"/>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109"/>
        <v>0</v>
      </c>
      <c r="AB1671" s="229" t="str">
        <f t="shared" si="110"/>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108"/>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109"/>
        <v>0</v>
      </c>
      <c r="AB1672" s="229" t="str">
        <f t="shared" si="110"/>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108"/>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109"/>
        <v>0</v>
      </c>
      <c r="AB1673" s="229" t="str">
        <f t="shared" si="110"/>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108"/>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109"/>
        <v>0</v>
      </c>
      <c r="AB1674" s="229" t="str">
        <f t="shared" si="110"/>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108"/>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109"/>
        <v>0</v>
      </c>
      <c r="AB1675" s="229" t="str">
        <f t="shared" si="110"/>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108"/>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109"/>
        <v>0</v>
      </c>
      <c r="AB1676" s="229" t="str">
        <f t="shared" si="110"/>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108"/>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109"/>
        <v>0</v>
      </c>
      <c r="AB1677" s="229" t="str">
        <f t="shared" si="110"/>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108"/>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109"/>
        <v>0</v>
      </c>
      <c r="AB1678" s="229" t="str">
        <f t="shared" si="110"/>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108"/>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109"/>
        <v>0</v>
      </c>
      <c r="AB1679" s="229" t="str">
        <f t="shared" si="110"/>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108"/>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109"/>
        <v>0</v>
      </c>
      <c r="AB1680" s="229" t="str">
        <f t="shared" si="110"/>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108"/>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109"/>
        <v>0</v>
      </c>
      <c r="AB1681" s="229" t="str">
        <f t="shared" si="110"/>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108"/>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109"/>
        <v>0</v>
      </c>
      <c r="AB1682" s="229" t="str">
        <f t="shared" si="110"/>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108"/>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109"/>
        <v>0</v>
      </c>
      <c r="AB1683" s="229" t="str">
        <f t="shared" si="110"/>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108"/>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109"/>
        <v>0</v>
      </c>
      <c r="AB1684" s="229" t="str">
        <f t="shared" si="110"/>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108"/>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109"/>
        <v>0</v>
      </c>
      <c r="AB1685" s="229" t="str">
        <f t="shared" si="110"/>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108"/>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109"/>
        <v>0</v>
      </c>
      <c r="AB1686" s="229" t="str">
        <f t="shared" si="110"/>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108"/>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109"/>
        <v>0</v>
      </c>
      <c r="AB1687" s="229" t="str">
        <f t="shared" si="110"/>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108"/>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109"/>
        <v>0</v>
      </c>
      <c r="AB1688" s="229" t="str">
        <f t="shared" si="110"/>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108"/>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109"/>
        <v>0</v>
      </c>
      <c r="AB1689" s="229" t="str">
        <f t="shared" si="110"/>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108"/>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109"/>
        <v>0</v>
      </c>
      <c r="AB1690" s="229" t="str">
        <f t="shared" si="110"/>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108"/>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109"/>
        <v>0</v>
      </c>
      <c r="AB1691" s="229" t="str">
        <f t="shared" si="110"/>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111">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112">IF(AND(C1692="Smelter not listed",OR(LEN(D1692)=0,LEN(E1692)=0)),1,0)</f>
        <v>0</v>
      </c>
      <c r="AB1692" s="229" t="str">
        <f t="shared" ref="AB1692:AB1722" si="113">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111"/>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112"/>
        <v>0</v>
      </c>
      <c r="AB1693" s="229" t="str">
        <f t="shared" si="113"/>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111"/>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112"/>
        <v>0</v>
      </c>
      <c r="AB1694" s="229" t="str">
        <f t="shared" si="113"/>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111"/>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112"/>
        <v>0</v>
      </c>
      <c r="AB1695" s="229" t="str">
        <f t="shared" si="113"/>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111"/>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112"/>
        <v>0</v>
      </c>
      <c r="AB1696" s="229" t="str">
        <f t="shared" si="113"/>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111"/>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112"/>
        <v>0</v>
      </c>
      <c r="AB1697" s="229" t="str">
        <f t="shared" si="113"/>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111"/>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112"/>
        <v>0</v>
      </c>
      <c r="AB1698" s="229" t="str">
        <f t="shared" si="113"/>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111"/>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112"/>
        <v>0</v>
      </c>
      <c r="AB1699" s="229" t="str">
        <f t="shared" si="113"/>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111"/>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112"/>
        <v>0</v>
      </c>
      <c r="AB1700" s="229" t="str">
        <f t="shared" si="113"/>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111"/>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112"/>
        <v>0</v>
      </c>
      <c r="AB1701" s="229" t="str">
        <f t="shared" si="113"/>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111"/>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112"/>
        <v>0</v>
      </c>
      <c r="AB1702" s="229" t="str">
        <f t="shared" si="113"/>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111"/>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112"/>
        <v>0</v>
      </c>
      <c r="AB1703" s="229" t="str">
        <f t="shared" si="113"/>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111"/>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112"/>
        <v>0</v>
      </c>
      <c r="AB1704" s="229" t="str">
        <f t="shared" si="113"/>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111"/>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112"/>
        <v>0</v>
      </c>
      <c r="AB1705" s="229" t="str">
        <f t="shared" si="113"/>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111"/>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112"/>
        <v>0</v>
      </c>
      <c r="AB1706" s="229" t="str">
        <f t="shared" si="113"/>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111"/>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112"/>
        <v>0</v>
      </c>
      <c r="AB1707" s="229" t="str">
        <f t="shared" si="113"/>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111"/>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112"/>
        <v>0</v>
      </c>
      <c r="AB1708" s="229" t="str">
        <f t="shared" si="113"/>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111"/>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112"/>
        <v>0</v>
      </c>
      <c r="AB1709" s="229" t="str">
        <f t="shared" si="113"/>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111"/>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112"/>
        <v>0</v>
      </c>
      <c r="AB1710" s="229" t="str">
        <f t="shared" si="113"/>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111"/>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112"/>
        <v>0</v>
      </c>
      <c r="AB1711" s="229" t="str">
        <f t="shared" si="113"/>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111"/>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112"/>
        <v>0</v>
      </c>
      <c r="AB1712" s="229" t="str">
        <f t="shared" si="113"/>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111"/>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112"/>
        <v>0</v>
      </c>
      <c r="AB1713" s="229" t="str">
        <f t="shared" si="113"/>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111"/>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112"/>
        <v>0</v>
      </c>
      <c r="AB1714" s="229" t="str">
        <f t="shared" si="113"/>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111"/>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112"/>
        <v>0</v>
      </c>
      <c r="AB1715" s="229" t="str">
        <f t="shared" si="113"/>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111"/>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112"/>
        <v>0</v>
      </c>
      <c r="AB1716" s="229" t="str">
        <f t="shared" si="113"/>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111"/>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112"/>
        <v>0</v>
      </c>
      <c r="AB1717" s="229" t="str">
        <f t="shared" si="113"/>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111"/>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112"/>
        <v>0</v>
      </c>
      <c r="AB1718" s="229" t="str">
        <f t="shared" si="113"/>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111"/>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112"/>
        <v>0</v>
      </c>
      <c r="AB1719" s="229" t="str">
        <f t="shared" si="113"/>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111"/>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112"/>
        <v>0</v>
      </c>
      <c r="AB1720" s="229" t="str">
        <f t="shared" si="113"/>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111"/>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112"/>
        <v>0</v>
      </c>
      <c r="AB1721" s="229" t="str">
        <f t="shared" si="113"/>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111"/>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112"/>
        <v>0</v>
      </c>
      <c r="AB1722" s="229" t="str">
        <f t="shared" si="113"/>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114">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115">IF(AND(C1723="Smelter not listed",OR(LEN(D1723)=0,LEN(E1723)=0)),1,0)</f>
        <v>0</v>
      </c>
      <c r="AB1723" s="229" t="str">
        <f t="shared" ref="AB1723" si="116">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117">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118">IF(AND(C1724="Smelter not listed",OR(LEN(D1724)=0,LEN(E1724)=0)),1,0)</f>
        <v>0</v>
      </c>
      <c r="AB1724" s="229" t="str">
        <f t="shared" ref="AB1724:AB1755" si="119">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117"/>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118"/>
        <v>0</v>
      </c>
      <c r="AB1725" s="229" t="str">
        <f t="shared" si="119"/>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117"/>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118"/>
        <v>0</v>
      </c>
      <c r="AB1726" s="229" t="str">
        <f t="shared" si="119"/>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117"/>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118"/>
        <v>0</v>
      </c>
      <c r="AB1727" s="229" t="str">
        <f t="shared" si="119"/>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117"/>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118"/>
        <v>0</v>
      </c>
      <c r="AB1728" s="229" t="str">
        <f t="shared" si="119"/>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117"/>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118"/>
        <v>0</v>
      </c>
      <c r="AB1729" s="229" t="str">
        <f t="shared" si="119"/>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117"/>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118"/>
        <v>0</v>
      </c>
      <c r="AB1730" s="229" t="str">
        <f t="shared" si="119"/>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117"/>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118"/>
        <v>0</v>
      </c>
      <c r="AB1731" s="229" t="str">
        <f t="shared" si="119"/>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117"/>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118"/>
        <v>0</v>
      </c>
      <c r="AB1732" s="229" t="str">
        <f t="shared" si="119"/>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117"/>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118"/>
        <v>0</v>
      </c>
      <c r="AB1733" s="229" t="str">
        <f t="shared" si="119"/>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117"/>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118"/>
        <v>0</v>
      </c>
      <c r="AB1734" s="229" t="str">
        <f t="shared" si="119"/>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117"/>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118"/>
        <v>0</v>
      </c>
      <c r="AB1735" s="229" t="str">
        <f t="shared" si="119"/>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117"/>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118"/>
        <v>0</v>
      </c>
      <c r="AB1736" s="229" t="str">
        <f t="shared" si="119"/>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117"/>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118"/>
        <v>0</v>
      </c>
      <c r="AB1737" s="229" t="str">
        <f t="shared" si="119"/>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117"/>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118"/>
        <v>0</v>
      </c>
      <c r="AB1738" s="229" t="str">
        <f t="shared" si="119"/>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117"/>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118"/>
        <v>0</v>
      </c>
      <c r="AB1739" s="229" t="str">
        <f t="shared" si="119"/>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117"/>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118"/>
        <v>0</v>
      </c>
      <c r="AB1740" s="229" t="str">
        <f t="shared" si="119"/>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117"/>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118"/>
        <v>0</v>
      </c>
      <c r="AB1741" s="229" t="str">
        <f t="shared" si="119"/>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117"/>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118"/>
        <v>0</v>
      </c>
      <c r="AB1742" s="229" t="str">
        <f t="shared" si="119"/>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117"/>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118"/>
        <v>0</v>
      </c>
      <c r="AB1743" s="229" t="str">
        <f t="shared" si="119"/>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117"/>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118"/>
        <v>0</v>
      </c>
      <c r="AB1744" s="229" t="str">
        <f t="shared" si="119"/>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117"/>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118"/>
        <v>0</v>
      </c>
      <c r="AB1745" s="229" t="str">
        <f t="shared" si="119"/>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117"/>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118"/>
        <v>0</v>
      </c>
      <c r="AB1746" s="229" t="str">
        <f t="shared" si="119"/>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117"/>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118"/>
        <v>0</v>
      </c>
      <c r="AB1747" s="229" t="str">
        <f t="shared" si="119"/>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117"/>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118"/>
        <v>0</v>
      </c>
      <c r="AB1748" s="229" t="str">
        <f t="shared" si="119"/>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117"/>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118"/>
        <v>0</v>
      </c>
      <c r="AB1749" s="229" t="str">
        <f t="shared" si="119"/>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117"/>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118"/>
        <v>0</v>
      </c>
      <c r="AB1750" s="229" t="str">
        <f t="shared" si="119"/>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117"/>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118"/>
        <v>0</v>
      </c>
      <c r="AB1751" s="229" t="str">
        <f t="shared" si="119"/>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117"/>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118"/>
        <v>0</v>
      </c>
      <c r="AB1752" s="229" t="str">
        <f t="shared" si="119"/>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117"/>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118"/>
        <v>0</v>
      </c>
      <c r="AB1753" s="229" t="str">
        <f t="shared" si="119"/>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117"/>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118"/>
        <v>0</v>
      </c>
      <c r="AB1754" s="229" t="str">
        <f t="shared" si="119"/>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117"/>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118"/>
        <v>0</v>
      </c>
      <c r="AB1755" s="229" t="str">
        <f t="shared" si="119"/>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120">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121">IF(AND(C1756="Smelter not listed",OR(LEN(D1756)=0,LEN(E1756)=0)),1,0)</f>
        <v>0</v>
      </c>
      <c r="AB1756" s="229" t="str">
        <f t="shared" ref="AB1756:AB1786" si="122">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120"/>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121"/>
        <v>0</v>
      </c>
      <c r="AB1757" s="229" t="str">
        <f t="shared" si="122"/>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120"/>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121"/>
        <v>0</v>
      </c>
      <c r="AB1758" s="229" t="str">
        <f t="shared" si="122"/>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120"/>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121"/>
        <v>0</v>
      </c>
      <c r="AB1759" s="229" t="str">
        <f t="shared" si="122"/>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120"/>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121"/>
        <v>0</v>
      </c>
      <c r="AB1760" s="229" t="str">
        <f t="shared" si="122"/>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120"/>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121"/>
        <v>0</v>
      </c>
      <c r="AB1761" s="229" t="str">
        <f t="shared" si="122"/>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120"/>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121"/>
        <v>0</v>
      </c>
      <c r="AB1762" s="229" t="str">
        <f t="shared" si="122"/>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120"/>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121"/>
        <v>0</v>
      </c>
      <c r="AB1763" s="229" t="str">
        <f t="shared" si="122"/>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120"/>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121"/>
        <v>0</v>
      </c>
      <c r="AB1764" s="229" t="str">
        <f t="shared" si="122"/>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120"/>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121"/>
        <v>0</v>
      </c>
      <c r="AB1765" s="229" t="str">
        <f t="shared" si="122"/>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120"/>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121"/>
        <v>0</v>
      </c>
      <c r="AB1766" s="229" t="str">
        <f t="shared" si="122"/>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120"/>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121"/>
        <v>0</v>
      </c>
      <c r="AB1767" s="229" t="str">
        <f t="shared" si="122"/>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120"/>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121"/>
        <v>0</v>
      </c>
      <c r="AB1768" s="229" t="str">
        <f t="shared" si="122"/>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120"/>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121"/>
        <v>0</v>
      </c>
      <c r="AB1769" s="229" t="str">
        <f t="shared" si="122"/>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120"/>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121"/>
        <v>0</v>
      </c>
      <c r="AB1770" s="229" t="str">
        <f t="shared" si="122"/>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120"/>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121"/>
        <v>0</v>
      </c>
      <c r="AB1771" s="229" t="str">
        <f t="shared" si="122"/>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120"/>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121"/>
        <v>0</v>
      </c>
      <c r="AB1772" s="229" t="str">
        <f t="shared" si="122"/>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120"/>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121"/>
        <v>0</v>
      </c>
      <c r="AB1773" s="229" t="str">
        <f t="shared" si="122"/>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120"/>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121"/>
        <v>0</v>
      </c>
      <c r="AB1774" s="229" t="str">
        <f t="shared" si="122"/>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120"/>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121"/>
        <v>0</v>
      </c>
      <c r="AB1775" s="229" t="str">
        <f t="shared" si="122"/>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120"/>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121"/>
        <v>0</v>
      </c>
      <c r="AB1776" s="229" t="str">
        <f t="shared" si="122"/>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120"/>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121"/>
        <v>0</v>
      </c>
      <c r="AB1777" s="229" t="str">
        <f t="shared" si="122"/>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120"/>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121"/>
        <v>0</v>
      </c>
      <c r="AB1778" s="229" t="str">
        <f t="shared" si="122"/>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120"/>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121"/>
        <v>0</v>
      </c>
      <c r="AB1779" s="229" t="str">
        <f t="shared" si="122"/>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120"/>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121"/>
        <v>0</v>
      </c>
      <c r="AB1780" s="229" t="str">
        <f t="shared" si="122"/>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120"/>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121"/>
        <v>0</v>
      </c>
      <c r="AB1781" s="229" t="str">
        <f t="shared" si="122"/>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120"/>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121"/>
        <v>0</v>
      </c>
      <c r="AB1782" s="229" t="str">
        <f t="shared" si="122"/>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120"/>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121"/>
        <v>0</v>
      </c>
      <c r="AB1783" s="229" t="str">
        <f t="shared" si="122"/>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120"/>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121"/>
        <v>0</v>
      </c>
      <c r="AB1784" s="229" t="str">
        <f t="shared" si="122"/>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120"/>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121"/>
        <v>0</v>
      </c>
      <c r="AB1785" s="229" t="str">
        <f t="shared" si="122"/>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120"/>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121"/>
        <v>0</v>
      </c>
      <c r="AB1786" s="229" t="str">
        <f t="shared" si="122"/>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123">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124">IF(AND(C1787="Smelter not listed",OR(LEN(D1787)=0,LEN(E1787)=0)),1,0)</f>
        <v>0</v>
      </c>
      <c r="AB1787" s="229" t="str">
        <f t="shared" ref="AB1787" si="125">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126">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127">IF(AND(C1788="Smelter not listed",OR(LEN(D1788)=0,LEN(E1788)=0)),1,0)</f>
        <v>0</v>
      </c>
      <c r="AB1788" s="229" t="str">
        <f t="shared" ref="AB1788:AB1819" si="128">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126"/>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127"/>
        <v>0</v>
      </c>
      <c r="AB1789" s="229" t="str">
        <f t="shared" si="128"/>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126"/>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127"/>
        <v>0</v>
      </c>
      <c r="AB1790" s="229" t="str">
        <f t="shared" si="128"/>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126"/>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127"/>
        <v>0</v>
      </c>
      <c r="AB1791" s="229" t="str">
        <f t="shared" si="128"/>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126"/>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127"/>
        <v>0</v>
      </c>
      <c r="AB1792" s="229" t="str">
        <f t="shared" si="128"/>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126"/>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127"/>
        <v>0</v>
      </c>
      <c r="AB1793" s="229" t="str">
        <f t="shared" si="128"/>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126"/>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127"/>
        <v>0</v>
      </c>
      <c r="AB1794" s="229" t="str">
        <f t="shared" si="128"/>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126"/>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127"/>
        <v>0</v>
      </c>
      <c r="AB1795" s="229" t="str">
        <f t="shared" si="128"/>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126"/>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127"/>
        <v>0</v>
      </c>
      <c r="AB1796" s="229" t="str">
        <f t="shared" si="128"/>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126"/>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127"/>
        <v>0</v>
      </c>
      <c r="AB1797" s="229" t="str">
        <f t="shared" si="128"/>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126"/>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127"/>
        <v>0</v>
      </c>
      <c r="AB1798" s="229" t="str">
        <f t="shared" si="128"/>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126"/>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127"/>
        <v>0</v>
      </c>
      <c r="AB1799" s="229" t="str">
        <f t="shared" si="128"/>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126"/>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127"/>
        <v>0</v>
      </c>
      <c r="AB1800" s="229" t="str">
        <f t="shared" si="128"/>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126"/>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127"/>
        <v>0</v>
      </c>
      <c r="AB1801" s="229" t="str">
        <f t="shared" si="128"/>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126"/>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127"/>
        <v>0</v>
      </c>
      <c r="AB1802" s="229" t="str">
        <f t="shared" si="128"/>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126"/>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127"/>
        <v>0</v>
      </c>
      <c r="AB1803" s="229" t="str">
        <f t="shared" si="128"/>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126"/>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127"/>
        <v>0</v>
      </c>
      <c r="AB1804" s="229" t="str">
        <f t="shared" si="128"/>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126"/>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127"/>
        <v>0</v>
      </c>
      <c r="AB1805" s="229" t="str">
        <f t="shared" si="128"/>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126"/>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127"/>
        <v>0</v>
      </c>
      <c r="AB1806" s="229" t="str">
        <f t="shared" si="128"/>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126"/>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127"/>
        <v>0</v>
      </c>
      <c r="AB1807" s="229" t="str">
        <f t="shared" si="128"/>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126"/>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127"/>
        <v>0</v>
      </c>
      <c r="AB1808" s="229" t="str">
        <f t="shared" si="128"/>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126"/>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127"/>
        <v>0</v>
      </c>
      <c r="AB1809" s="229" t="str">
        <f t="shared" si="128"/>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126"/>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127"/>
        <v>0</v>
      </c>
      <c r="AB1810" s="229" t="str">
        <f t="shared" si="128"/>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126"/>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127"/>
        <v>0</v>
      </c>
      <c r="AB1811" s="229" t="str">
        <f t="shared" si="128"/>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126"/>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127"/>
        <v>0</v>
      </c>
      <c r="AB1812" s="229" t="str">
        <f t="shared" si="128"/>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126"/>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127"/>
        <v>0</v>
      </c>
      <c r="AB1813" s="229" t="str">
        <f t="shared" si="128"/>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126"/>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127"/>
        <v>0</v>
      </c>
      <c r="AB1814" s="229" t="str">
        <f t="shared" si="128"/>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126"/>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127"/>
        <v>0</v>
      </c>
      <c r="AB1815" s="229" t="str">
        <f t="shared" si="128"/>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126"/>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127"/>
        <v>0</v>
      </c>
      <c r="AB1816" s="229" t="str">
        <f t="shared" si="128"/>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126"/>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127"/>
        <v>0</v>
      </c>
      <c r="AB1817" s="229" t="str">
        <f t="shared" si="128"/>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126"/>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127"/>
        <v>0</v>
      </c>
      <c r="AB1818" s="229" t="str">
        <f t="shared" si="128"/>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126"/>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127"/>
        <v>0</v>
      </c>
      <c r="AB1819" s="229" t="str">
        <f t="shared" si="128"/>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129">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130">IF(AND(C1820="Smelter not listed",OR(LEN(D1820)=0,LEN(E1820)=0)),1,0)</f>
        <v>0</v>
      </c>
      <c r="AB1820" s="229" t="str">
        <f t="shared" ref="AB1820:AB1850" si="131">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129"/>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130"/>
        <v>0</v>
      </c>
      <c r="AB1821" s="229" t="str">
        <f t="shared" si="131"/>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129"/>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130"/>
        <v>0</v>
      </c>
      <c r="AB1822" s="229" t="str">
        <f t="shared" si="131"/>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129"/>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130"/>
        <v>0</v>
      </c>
      <c r="AB1823" s="229" t="str">
        <f t="shared" si="131"/>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129"/>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130"/>
        <v>0</v>
      </c>
      <c r="AB1824" s="229" t="str">
        <f t="shared" si="131"/>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129"/>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130"/>
        <v>0</v>
      </c>
      <c r="AB1825" s="229" t="str">
        <f t="shared" si="131"/>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129"/>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130"/>
        <v>0</v>
      </c>
      <c r="AB1826" s="229" t="str">
        <f t="shared" si="131"/>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129"/>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130"/>
        <v>0</v>
      </c>
      <c r="AB1827" s="229" t="str">
        <f t="shared" si="131"/>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129"/>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130"/>
        <v>0</v>
      </c>
      <c r="AB1828" s="229" t="str">
        <f t="shared" si="131"/>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129"/>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130"/>
        <v>0</v>
      </c>
      <c r="AB1829" s="229" t="str">
        <f t="shared" si="131"/>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129"/>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130"/>
        <v>0</v>
      </c>
      <c r="AB1830" s="229" t="str">
        <f t="shared" si="131"/>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129"/>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130"/>
        <v>0</v>
      </c>
      <c r="AB1831" s="229" t="str">
        <f t="shared" si="131"/>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129"/>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130"/>
        <v>0</v>
      </c>
      <c r="AB1832" s="229" t="str">
        <f t="shared" si="131"/>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129"/>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130"/>
        <v>0</v>
      </c>
      <c r="AB1833" s="229" t="str">
        <f t="shared" si="131"/>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129"/>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130"/>
        <v>0</v>
      </c>
      <c r="AB1834" s="229" t="str">
        <f t="shared" si="131"/>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129"/>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130"/>
        <v>0</v>
      </c>
      <c r="AB1835" s="229" t="str">
        <f t="shared" si="131"/>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129"/>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130"/>
        <v>0</v>
      </c>
      <c r="AB1836" s="229" t="str">
        <f t="shared" si="131"/>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129"/>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130"/>
        <v>0</v>
      </c>
      <c r="AB1837" s="229" t="str">
        <f t="shared" si="131"/>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129"/>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130"/>
        <v>0</v>
      </c>
      <c r="AB1838" s="229" t="str">
        <f t="shared" si="131"/>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129"/>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130"/>
        <v>0</v>
      </c>
      <c r="AB1839" s="229" t="str">
        <f t="shared" si="131"/>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129"/>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130"/>
        <v>0</v>
      </c>
      <c r="AB1840" s="229" t="str">
        <f t="shared" si="131"/>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129"/>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130"/>
        <v>0</v>
      </c>
      <c r="AB1841" s="229" t="str">
        <f t="shared" si="131"/>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129"/>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130"/>
        <v>0</v>
      </c>
      <c r="AB1842" s="229" t="str">
        <f t="shared" si="131"/>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129"/>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130"/>
        <v>0</v>
      </c>
      <c r="AB1843" s="229" t="str">
        <f t="shared" si="131"/>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129"/>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130"/>
        <v>0</v>
      </c>
      <c r="AB1844" s="229" t="str">
        <f t="shared" si="131"/>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129"/>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130"/>
        <v>0</v>
      </c>
      <c r="AB1845" s="229" t="str">
        <f t="shared" si="131"/>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129"/>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130"/>
        <v>0</v>
      </c>
      <c r="AB1846" s="229" t="str">
        <f t="shared" si="131"/>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129"/>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130"/>
        <v>0</v>
      </c>
      <c r="AB1847" s="229" t="str">
        <f t="shared" si="131"/>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129"/>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130"/>
        <v>0</v>
      </c>
      <c r="AB1848" s="229" t="str">
        <f t="shared" si="131"/>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129"/>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130"/>
        <v>0</v>
      </c>
      <c r="AB1849" s="229" t="str">
        <f t="shared" si="131"/>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129"/>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130"/>
        <v>0</v>
      </c>
      <c r="AB1850" s="229" t="str">
        <f t="shared" si="131"/>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132">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133">IF(AND(C1851="Smelter not listed",OR(LEN(D1851)=0,LEN(E1851)=0)),1,0)</f>
        <v>0</v>
      </c>
      <c r="AB1851" s="229" t="str">
        <f t="shared" ref="AB1851" si="134">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135">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136">IF(AND(C1852="Smelter not listed",OR(LEN(D1852)=0,LEN(E1852)=0)),1,0)</f>
        <v>0</v>
      </c>
      <c r="AB1852" s="229" t="str">
        <f t="shared" ref="AB1852:AB1883" si="137">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135"/>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136"/>
        <v>0</v>
      </c>
      <c r="AB1853" s="229" t="str">
        <f t="shared" si="137"/>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135"/>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136"/>
        <v>0</v>
      </c>
      <c r="AB1854" s="229" t="str">
        <f t="shared" si="137"/>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135"/>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136"/>
        <v>0</v>
      </c>
      <c r="AB1855" s="229" t="str">
        <f t="shared" si="137"/>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135"/>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136"/>
        <v>0</v>
      </c>
      <c r="AB1856" s="229" t="str">
        <f t="shared" si="137"/>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135"/>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136"/>
        <v>0</v>
      </c>
      <c r="AB1857" s="229" t="str">
        <f t="shared" si="137"/>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135"/>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136"/>
        <v>0</v>
      </c>
      <c r="AB1858" s="229" t="str">
        <f t="shared" si="137"/>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135"/>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136"/>
        <v>0</v>
      </c>
      <c r="AB1859" s="229" t="str">
        <f t="shared" si="137"/>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135"/>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136"/>
        <v>0</v>
      </c>
      <c r="AB1860" s="229" t="str">
        <f t="shared" si="137"/>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135"/>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136"/>
        <v>0</v>
      </c>
      <c r="AB1861" s="229" t="str">
        <f t="shared" si="137"/>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135"/>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136"/>
        <v>0</v>
      </c>
      <c r="AB1862" s="229" t="str">
        <f t="shared" si="137"/>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135"/>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136"/>
        <v>0</v>
      </c>
      <c r="AB1863" s="229" t="str">
        <f t="shared" si="137"/>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135"/>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136"/>
        <v>0</v>
      </c>
      <c r="AB1864" s="229" t="str">
        <f t="shared" si="137"/>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135"/>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136"/>
        <v>0</v>
      </c>
      <c r="AB1865" s="229" t="str">
        <f t="shared" si="137"/>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135"/>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136"/>
        <v>0</v>
      </c>
      <c r="AB1866" s="229" t="str">
        <f t="shared" si="137"/>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135"/>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136"/>
        <v>0</v>
      </c>
      <c r="AB1867" s="229" t="str">
        <f t="shared" si="137"/>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135"/>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136"/>
        <v>0</v>
      </c>
      <c r="AB1868" s="229" t="str">
        <f t="shared" si="137"/>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135"/>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136"/>
        <v>0</v>
      </c>
      <c r="AB1869" s="229" t="str">
        <f t="shared" si="137"/>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135"/>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136"/>
        <v>0</v>
      </c>
      <c r="AB1870" s="229" t="str">
        <f t="shared" si="137"/>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135"/>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136"/>
        <v>0</v>
      </c>
      <c r="AB1871" s="229" t="str">
        <f t="shared" si="137"/>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135"/>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136"/>
        <v>0</v>
      </c>
      <c r="AB1872" s="229" t="str">
        <f t="shared" si="137"/>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135"/>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136"/>
        <v>0</v>
      </c>
      <c r="AB1873" s="229" t="str">
        <f t="shared" si="137"/>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135"/>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136"/>
        <v>0</v>
      </c>
      <c r="AB1874" s="229" t="str">
        <f t="shared" si="137"/>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135"/>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136"/>
        <v>0</v>
      </c>
      <c r="AB1875" s="229" t="str">
        <f t="shared" si="137"/>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135"/>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136"/>
        <v>0</v>
      </c>
      <c r="AB1876" s="229" t="str">
        <f t="shared" si="137"/>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135"/>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136"/>
        <v>0</v>
      </c>
      <c r="AB1877" s="229" t="str">
        <f t="shared" si="137"/>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135"/>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136"/>
        <v>0</v>
      </c>
      <c r="AB1878" s="229" t="str">
        <f t="shared" si="137"/>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135"/>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136"/>
        <v>0</v>
      </c>
      <c r="AB1879" s="229" t="str">
        <f t="shared" si="137"/>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135"/>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136"/>
        <v>0</v>
      </c>
      <c r="AB1880" s="229" t="str">
        <f t="shared" si="137"/>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135"/>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136"/>
        <v>0</v>
      </c>
      <c r="AB1881" s="229" t="str">
        <f t="shared" si="137"/>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135"/>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136"/>
        <v>0</v>
      </c>
      <c r="AB1882" s="229" t="str">
        <f t="shared" si="137"/>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135"/>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136"/>
        <v>0</v>
      </c>
      <c r="AB1883" s="229" t="str">
        <f t="shared" si="137"/>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138">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139">IF(AND(C1884="Smelter not listed",OR(LEN(D1884)=0,LEN(E1884)=0)),1,0)</f>
        <v>0</v>
      </c>
      <c r="AB1884" s="229" t="str">
        <f t="shared" ref="AB1884:AB1914" si="140">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138"/>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139"/>
        <v>0</v>
      </c>
      <c r="AB1885" s="229" t="str">
        <f t="shared" si="140"/>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138"/>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139"/>
        <v>0</v>
      </c>
      <c r="AB1886" s="229" t="str">
        <f t="shared" si="140"/>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138"/>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139"/>
        <v>0</v>
      </c>
      <c r="AB1887" s="229" t="str">
        <f t="shared" si="140"/>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138"/>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139"/>
        <v>0</v>
      </c>
      <c r="AB1888" s="229" t="str">
        <f t="shared" si="140"/>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138"/>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139"/>
        <v>0</v>
      </c>
      <c r="AB1889" s="229" t="str">
        <f t="shared" si="140"/>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138"/>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139"/>
        <v>0</v>
      </c>
      <c r="AB1890" s="229" t="str">
        <f t="shared" si="140"/>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138"/>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139"/>
        <v>0</v>
      </c>
      <c r="AB1891" s="229" t="str">
        <f t="shared" si="140"/>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138"/>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139"/>
        <v>0</v>
      </c>
      <c r="AB1892" s="229" t="str">
        <f t="shared" si="140"/>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138"/>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139"/>
        <v>0</v>
      </c>
      <c r="AB1893" s="229" t="str">
        <f t="shared" si="140"/>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138"/>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139"/>
        <v>0</v>
      </c>
      <c r="AB1894" s="229" t="str">
        <f t="shared" si="140"/>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138"/>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139"/>
        <v>0</v>
      </c>
      <c r="AB1895" s="229" t="str">
        <f t="shared" si="140"/>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138"/>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139"/>
        <v>0</v>
      </c>
      <c r="AB1896" s="229" t="str">
        <f t="shared" si="140"/>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138"/>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139"/>
        <v>0</v>
      </c>
      <c r="AB1897" s="229" t="str">
        <f t="shared" si="140"/>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138"/>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139"/>
        <v>0</v>
      </c>
      <c r="AB1898" s="229" t="str">
        <f t="shared" si="140"/>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138"/>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139"/>
        <v>0</v>
      </c>
      <c r="AB1899" s="229" t="str">
        <f t="shared" si="140"/>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138"/>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139"/>
        <v>0</v>
      </c>
      <c r="AB1900" s="229" t="str">
        <f t="shared" si="140"/>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138"/>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139"/>
        <v>0</v>
      </c>
      <c r="AB1901" s="229" t="str">
        <f t="shared" si="140"/>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138"/>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139"/>
        <v>0</v>
      </c>
      <c r="AB1902" s="229" t="str">
        <f t="shared" si="140"/>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138"/>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139"/>
        <v>0</v>
      </c>
      <c r="AB1903" s="229" t="str">
        <f t="shared" si="140"/>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138"/>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139"/>
        <v>0</v>
      </c>
      <c r="AB1904" s="229" t="str">
        <f t="shared" si="140"/>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138"/>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139"/>
        <v>0</v>
      </c>
      <c r="AB1905" s="229" t="str">
        <f t="shared" si="140"/>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138"/>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139"/>
        <v>0</v>
      </c>
      <c r="AB1906" s="229" t="str">
        <f t="shared" si="140"/>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138"/>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139"/>
        <v>0</v>
      </c>
      <c r="AB1907" s="229" t="str">
        <f t="shared" si="140"/>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138"/>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139"/>
        <v>0</v>
      </c>
      <c r="AB1908" s="229" t="str">
        <f t="shared" si="140"/>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138"/>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139"/>
        <v>0</v>
      </c>
      <c r="AB1909" s="229" t="str">
        <f t="shared" si="140"/>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138"/>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139"/>
        <v>0</v>
      </c>
      <c r="AB1910" s="229" t="str">
        <f t="shared" si="140"/>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138"/>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139"/>
        <v>0</v>
      </c>
      <c r="AB1911" s="229" t="str">
        <f t="shared" si="140"/>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138"/>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139"/>
        <v>0</v>
      </c>
      <c r="AB1912" s="229" t="str">
        <f t="shared" si="140"/>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138"/>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139"/>
        <v>0</v>
      </c>
      <c r="AB1913" s="229" t="str">
        <f t="shared" si="140"/>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138"/>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139"/>
        <v>0</v>
      </c>
      <c r="AB1914" s="229" t="str">
        <f t="shared" si="140"/>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141">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142">IF(AND(C1915="Smelter not listed",OR(LEN(D1915)=0,LEN(E1915)=0)),1,0)</f>
        <v>0</v>
      </c>
      <c r="AB1915" s="229" t="str">
        <f t="shared" ref="AB1915" si="143">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144">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145">IF(AND(C1916="Smelter not listed",OR(LEN(D1916)=0,LEN(E1916)=0)),1,0)</f>
        <v>0</v>
      </c>
      <c r="AB1916" s="229" t="str">
        <f t="shared" ref="AB1916:AB1947" si="146">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144"/>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145"/>
        <v>0</v>
      </c>
      <c r="AB1917" s="229" t="str">
        <f t="shared" si="146"/>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144"/>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145"/>
        <v>0</v>
      </c>
      <c r="AB1918" s="229" t="str">
        <f t="shared" si="146"/>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144"/>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145"/>
        <v>0</v>
      </c>
      <c r="AB1919" s="229" t="str">
        <f t="shared" si="146"/>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144"/>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145"/>
        <v>0</v>
      </c>
      <c r="AB1920" s="229" t="str">
        <f t="shared" si="146"/>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144"/>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145"/>
        <v>0</v>
      </c>
      <c r="AB1921" s="229" t="str">
        <f t="shared" si="146"/>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144"/>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145"/>
        <v>0</v>
      </c>
      <c r="AB1922" s="229" t="str">
        <f t="shared" si="146"/>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144"/>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145"/>
        <v>0</v>
      </c>
      <c r="AB1923" s="229" t="str">
        <f t="shared" si="146"/>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144"/>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145"/>
        <v>0</v>
      </c>
      <c r="AB1924" s="229" t="str">
        <f t="shared" si="146"/>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144"/>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145"/>
        <v>0</v>
      </c>
      <c r="AB1925" s="229" t="str">
        <f t="shared" si="146"/>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144"/>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145"/>
        <v>0</v>
      </c>
      <c r="AB1926" s="229" t="str">
        <f t="shared" si="146"/>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144"/>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145"/>
        <v>0</v>
      </c>
      <c r="AB1927" s="229" t="str">
        <f t="shared" si="146"/>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144"/>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145"/>
        <v>0</v>
      </c>
      <c r="AB1928" s="229" t="str">
        <f t="shared" si="146"/>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144"/>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145"/>
        <v>0</v>
      </c>
      <c r="AB1929" s="229" t="str">
        <f t="shared" si="146"/>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144"/>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145"/>
        <v>0</v>
      </c>
      <c r="AB1930" s="229" t="str">
        <f t="shared" si="146"/>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144"/>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145"/>
        <v>0</v>
      </c>
      <c r="AB1931" s="229" t="str">
        <f t="shared" si="146"/>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144"/>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145"/>
        <v>0</v>
      </c>
      <c r="AB1932" s="229" t="str">
        <f t="shared" si="146"/>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144"/>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145"/>
        <v>0</v>
      </c>
      <c r="AB1933" s="229" t="str">
        <f t="shared" si="146"/>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144"/>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145"/>
        <v>0</v>
      </c>
      <c r="AB1934" s="229" t="str">
        <f t="shared" si="146"/>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144"/>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145"/>
        <v>0</v>
      </c>
      <c r="AB1935" s="229" t="str">
        <f t="shared" si="146"/>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144"/>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145"/>
        <v>0</v>
      </c>
      <c r="AB1936" s="229" t="str">
        <f t="shared" si="146"/>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144"/>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145"/>
        <v>0</v>
      </c>
      <c r="AB1937" s="229" t="str">
        <f t="shared" si="146"/>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144"/>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145"/>
        <v>0</v>
      </c>
      <c r="AB1938" s="229" t="str">
        <f t="shared" si="146"/>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144"/>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145"/>
        <v>0</v>
      </c>
      <c r="AB1939" s="229" t="str">
        <f t="shared" si="146"/>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144"/>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145"/>
        <v>0</v>
      </c>
      <c r="AB1940" s="229" t="str">
        <f t="shared" si="146"/>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144"/>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145"/>
        <v>0</v>
      </c>
      <c r="AB1941" s="229" t="str">
        <f t="shared" si="146"/>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144"/>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145"/>
        <v>0</v>
      </c>
      <c r="AB1942" s="229" t="str">
        <f t="shared" si="146"/>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144"/>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145"/>
        <v>0</v>
      </c>
      <c r="AB1943" s="229" t="str">
        <f t="shared" si="146"/>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144"/>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145"/>
        <v>0</v>
      </c>
      <c r="AB1944" s="229" t="str">
        <f t="shared" si="146"/>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144"/>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145"/>
        <v>0</v>
      </c>
      <c r="AB1945" s="229" t="str">
        <f t="shared" si="146"/>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144"/>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145"/>
        <v>0</v>
      </c>
      <c r="AB1946" s="229" t="str">
        <f t="shared" si="146"/>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144"/>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145"/>
        <v>0</v>
      </c>
      <c r="AB1947" s="229" t="str">
        <f t="shared" si="146"/>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147">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148">IF(AND(C1948="Smelter not listed",OR(LEN(D1948)=0,LEN(E1948)=0)),1,0)</f>
        <v>0</v>
      </c>
      <c r="AB1948" s="229" t="str">
        <f t="shared" ref="AB1948:AB1978" si="149">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147"/>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148"/>
        <v>0</v>
      </c>
      <c r="AB1949" s="229" t="str">
        <f t="shared" si="149"/>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147"/>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148"/>
        <v>0</v>
      </c>
      <c r="AB1950" s="229" t="str">
        <f t="shared" si="149"/>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147"/>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148"/>
        <v>0</v>
      </c>
      <c r="AB1951" s="229" t="str">
        <f t="shared" si="149"/>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147"/>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148"/>
        <v>0</v>
      </c>
      <c r="AB1952" s="229" t="str">
        <f t="shared" si="149"/>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147"/>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148"/>
        <v>0</v>
      </c>
      <c r="AB1953" s="229" t="str">
        <f t="shared" si="149"/>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147"/>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148"/>
        <v>0</v>
      </c>
      <c r="AB1954" s="229" t="str">
        <f t="shared" si="149"/>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147"/>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148"/>
        <v>0</v>
      </c>
      <c r="AB1955" s="229" t="str">
        <f t="shared" si="149"/>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147"/>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148"/>
        <v>0</v>
      </c>
      <c r="AB1956" s="229" t="str">
        <f t="shared" si="149"/>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147"/>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148"/>
        <v>0</v>
      </c>
      <c r="AB1957" s="229" t="str">
        <f t="shared" si="149"/>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147"/>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148"/>
        <v>0</v>
      </c>
      <c r="AB1958" s="229" t="str">
        <f t="shared" si="149"/>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147"/>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148"/>
        <v>0</v>
      </c>
      <c r="AB1959" s="229" t="str">
        <f t="shared" si="149"/>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147"/>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148"/>
        <v>0</v>
      </c>
      <c r="AB1960" s="229" t="str">
        <f t="shared" si="149"/>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147"/>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148"/>
        <v>0</v>
      </c>
      <c r="AB1961" s="229" t="str">
        <f t="shared" si="149"/>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147"/>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148"/>
        <v>0</v>
      </c>
      <c r="AB1962" s="229" t="str">
        <f t="shared" si="149"/>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147"/>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148"/>
        <v>0</v>
      </c>
      <c r="AB1963" s="229" t="str">
        <f t="shared" si="149"/>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147"/>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148"/>
        <v>0</v>
      </c>
      <c r="AB1964" s="229" t="str">
        <f t="shared" si="149"/>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147"/>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148"/>
        <v>0</v>
      </c>
      <c r="AB1965" s="229" t="str">
        <f t="shared" si="149"/>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147"/>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148"/>
        <v>0</v>
      </c>
      <c r="AB1966" s="229" t="str">
        <f t="shared" si="149"/>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147"/>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148"/>
        <v>0</v>
      </c>
      <c r="AB1967" s="229" t="str">
        <f t="shared" si="149"/>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147"/>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148"/>
        <v>0</v>
      </c>
      <c r="AB1968" s="229" t="str">
        <f t="shared" si="149"/>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147"/>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148"/>
        <v>0</v>
      </c>
      <c r="AB1969" s="229" t="str">
        <f t="shared" si="149"/>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147"/>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148"/>
        <v>0</v>
      </c>
      <c r="AB1970" s="229" t="str">
        <f t="shared" si="149"/>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147"/>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148"/>
        <v>0</v>
      </c>
      <c r="AB1971" s="229" t="str">
        <f t="shared" si="149"/>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147"/>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148"/>
        <v>0</v>
      </c>
      <c r="AB1972" s="229" t="str">
        <f t="shared" si="149"/>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147"/>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148"/>
        <v>0</v>
      </c>
      <c r="AB1973" s="229" t="str">
        <f t="shared" si="149"/>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147"/>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148"/>
        <v>0</v>
      </c>
      <c r="AB1974" s="229" t="str">
        <f t="shared" si="149"/>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147"/>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148"/>
        <v>0</v>
      </c>
      <c r="AB1975" s="229" t="str">
        <f t="shared" si="149"/>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147"/>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148"/>
        <v>0</v>
      </c>
      <c r="AB1976" s="229" t="str">
        <f t="shared" si="149"/>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147"/>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148"/>
        <v>0</v>
      </c>
      <c r="AB1977" s="229" t="str">
        <f t="shared" si="149"/>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147"/>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148"/>
        <v>0</v>
      </c>
      <c r="AB1978" s="229" t="str">
        <f t="shared" si="149"/>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150">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151">IF(AND(C1979="Smelter not listed",OR(LEN(D1979)=0,LEN(E1979)=0)),1,0)</f>
        <v>0</v>
      </c>
      <c r="AB1979" s="229" t="str">
        <f t="shared" ref="AB1979" si="152">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153">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154">IF(AND(C1980="Smelter not listed",OR(LEN(D1980)=0,LEN(E1980)=0)),1,0)</f>
        <v>0</v>
      </c>
      <c r="AB1980" s="229" t="str">
        <f t="shared" ref="AB1980:AB2011" si="155">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153"/>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154"/>
        <v>0</v>
      </c>
      <c r="AB1981" s="229" t="str">
        <f t="shared" si="155"/>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153"/>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154"/>
        <v>0</v>
      </c>
      <c r="AB1982" s="229" t="str">
        <f t="shared" si="155"/>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153"/>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154"/>
        <v>0</v>
      </c>
      <c r="AB1983" s="229" t="str">
        <f t="shared" si="155"/>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153"/>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154"/>
        <v>0</v>
      </c>
      <c r="AB1984" s="229" t="str">
        <f t="shared" si="155"/>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153"/>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154"/>
        <v>0</v>
      </c>
      <c r="AB1985" s="229" t="str">
        <f t="shared" si="155"/>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153"/>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154"/>
        <v>0</v>
      </c>
      <c r="AB1986" s="229" t="str">
        <f t="shared" si="155"/>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153"/>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154"/>
        <v>0</v>
      </c>
      <c r="AB1987" s="229" t="str">
        <f t="shared" si="155"/>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153"/>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154"/>
        <v>0</v>
      </c>
      <c r="AB1988" s="229" t="str">
        <f t="shared" si="155"/>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153"/>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154"/>
        <v>0</v>
      </c>
      <c r="AB1989" s="229" t="str">
        <f t="shared" si="155"/>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153"/>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154"/>
        <v>0</v>
      </c>
      <c r="AB1990" s="229" t="str">
        <f t="shared" si="155"/>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153"/>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154"/>
        <v>0</v>
      </c>
      <c r="AB1991" s="229" t="str">
        <f t="shared" si="155"/>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153"/>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154"/>
        <v>0</v>
      </c>
      <c r="AB1992" s="229" t="str">
        <f t="shared" si="155"/>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153"/>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154"/>
        <v>0</v>
      </c>
      <c r="AB1993" s="229" t="str">
        <f t="shared" si="155"/>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153"/>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154"/>
        <v>0</v>
      </c>
      <c r="AB1994" s="229" t="str">
        <f t="shared" si="155"/>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153"/>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154"/>
        <v>0</v>
      </c>
      <c r="AB1995" s="229" t="str">
        <f t="shared" si="155"/>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153"/>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154"/>
        <v>0</v>
      </c>
      <c r="AB1996" s="229" t="str">
        <f t="shared" si="155"/>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153"/>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154"/>
        <v>0</v>
      </c>
      <c r="AB1997" s="229" t="str">
        <f t="shared" si="155"/>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153"/>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154"/>
        <v>0</v>
      </c>
      <c r="AB1998" s="229" t="str">
        <f t="shared" si="155"/>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153"/>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154"/>
        <v>0</v>
      </c>
      <c r="AB1999" s="229" t="str">
        <f t="shared" si="155"/>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153"/>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154"/>
        <v>0</v>
      </c>
      <c r="AB2000" s="229" t="str">
        <f t="shared" si="155"/>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153"/>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154"/>
        <v>0</v>
      </c>
      <c r="AB2001" s="229" t="str">
        <f t="shared" si="155"/>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153"/>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154"/>
        <v>0</v>
      </c>
      <c r="AB2002" s="229" t="str">
        <f t="shared" si="155"/>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153"/>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154"/>
        <v>0</v>
      </c>
      <c r="AB2003" s="229" t="str">
        <f t="shared" si="155"/>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153"/>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154"/>
        <v>0</v>
      </c>
      <c r="AB2004" s="229" t="str">
        <f t="shared" si="155"/>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153"/>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154"/>
        <v>0</v>
      </c>
      <c r="AB2005" s="229" t="str">
        <f t="shared" si="155"/>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153"/>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154"/>
        <v>0</v>
      </c>
      <c r="AB2006" s="229" t="str">
        <f t="shared" si="155"/>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153"/>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154"/>
        <v>0</v>
      </c>
      <c r="AB2007" s="229" t="str">
        <f t="shared" si="155"/>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153"/>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154"/>
        <v>0</v>
      </c>
      <c r="AB2008" s="229" t="str">
        <f t="shared" si="155"/>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153"/>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154"/>
        <v>0</v>
      </c>
      <c r="AB2009" s="229" t="str">
        <f t="shared" si="155"/>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153"/>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154"/>
        <v>0</v>
      </c>
      <c r="AB2010" s="229" t="str">
        <f t="shared" si="155"/>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153"/>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154"/>
        <v>0</v>
      </c>
      <c r="AB2011" s="229" t="str">
        <f t="shared" si="155"/>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156">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157">IF(AND(C2012="Smelter not listed",OR(LEN(D2012)=0,LEN(E2012)=0)),1,0)</f>
        <v>0</v>
      </c>
      <c r="AB2012" s="229" t="str">
        <f t="shared" ref="AB2012:AB2042" si="158">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156"/>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157"/>
        <v>0</v>
      </c>
      <c r="AB2013" s="229" t="str">
        <f t="shared" si="158"/>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156"/>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157"/>
        <v>0</v>
      </c>
      <c r="AB2014" s="229" t="str">
        <f t="shared" si="158"/>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156"/>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157"/>
        <v>0</v>
      </c>
      <c r="AB2015" s="229" t="str">
        <f t="shared" si="158"/>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156"/>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157"/>
        <v>0</v>
      </c>
      <c r="AB2016" s="229" t="str">
        <f t="shared" si="158"/>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156"/>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157"/>
        <v>0</v>
      </c>
      <c r="AB2017" s="229" t="str">
        <f t="shared" si="158"/>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156"/>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157"/>
        <v>0</v>
      </c>
      <c r="AB2018" s="229" t="str">
        <f t="shared" si="158"/>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156"/>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157"/>
        <v>0</v>
      </c>
      <c r="AB2019" s="229" t="str">
        <f t="shared" si="158"/>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156"/>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157"/>
        <v>0</v>
      </c>
      <c r="AB2020" s="229" t="str">
        <f t="shared" si="158"/>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156"/>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157"/>
        <v>0</v>
      </c>
      <c r="AB2021" s="229" t="str">
        <f t="shared" si="158"/>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156"/>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157"/>
        <v>0</v>
      </c>
      <c r="AB2022" s="229" t="str">
        <f t="shared" si="158"/>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156"/>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157"/>
        <v>0</v>
      </c>
      <c r="AB2023" s="229" t="str">
        <f t="shared" si="158"/>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156"/>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157"/>
        <v>0</v>
      </c>
      <c r="AB2024" s="229" t="str">
        <f t="shared" si="158"/>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156"/>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157"/>
        <v>0</v>
      </c>
      <c r="AB2025" s="229" t="str">
        <f t="shared" si="158"/>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156"/>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157"/>
        <v>0</v>
      </c>
      <c r="AB2026" s="229" t="str">
        <f t="shared" si="158"/>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156"/>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157"/>
        <v>0</v>
      </c>
      <c r="AB2027" s="229" t="str">
        <f t="shared" si="158"/>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156"/>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157"/>
        <v>0</v>
      </c>
      <c r="AB2028" s="229" t="str">
        <f t="shared" si="158"/>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156"/>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157"/>
        <v>0</v>
      </c>
      <c r="AB2029" s="229" t="str">
        <f t="shared" si="158"/>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156"/>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157"/>
        <v>0</v>
      </c>
      <c r="AB2030" s="229" t="str">
        <f t="shared" si="158"/>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156"/>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157"/>
        <v>0</v>
      </c>
      <c r="AB2031" s="229" t="str">
        <f t="shared" si="158"/>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156"/>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157"/>
        <v>0</v>
      </c>
      <c r="AB2032" s="229" t="str">
        <f t="shared" si="158"/>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156"/>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157"/>
        <v>0</v>
      </c>
      <c r="AB2033" s="229" t="str">
        <f t="shared" si="158"/>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156"/>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157"/>
        <v>0</v>
      </c>
      <c r="AB2034" s="229" t="str">
        <f t="shared" si="158"/>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156"/>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157"/>
        <v>0</v>
      </c>
      <c r="AB2035" s="229" t="str">
        <f t="shared" si="158"/>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156"/>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157"/>
        <v>0</v>
      </c>
      <c r="AB2036" s="229" t="str">
        <f t="shared" si="158"/>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156"/>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157"/>
        <v>0</v>
      </c>
      <c r="AB2037" s="229" t="str">
        <f t="shared" si="158"/>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156"/>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157"/>
        <v>0</v>
      </c>
      <c r="AB2038" s="229" t="str">
        <f t="shared" si="158"/>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156"/>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157"/>
        <v>0</v>
      </c>
      <c r="AB2039" s="229" t="str">
        <f t="shared" si="158"/>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156"/>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157"/>
        <v>0</v>
      </c>
      <c r="AB2040" s="229" t="str">
        <f t="shared" si="158"/>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156"/>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157"/>
        <v>0</v>
      </c>
      <c r="AB2041" s="229" t="str">
        <f t="shared" si="158"/>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156"/>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157"/>
        <v>0</v>
      </c>
      <c r="AB2042" s="229" t="str">
        <f t="shared" si="158"/>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159">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160">IF(AND(C2043="Smelter not listed",OR(LEN(D2043)=0,LEN(E2043)=0)),1,0)</f>
        <v>0</v>
      </c>
      <c r="AB2043" s="229" t="str">
        <f t="shared" ref="AB2043" si="161">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162">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163">IF(AND(C2044="Smelter not listed",OR(LEN(D2044)=0,LEN(E2044)=0)),1,0)</f>
        <v>0</v>
      </c>
      <c r="AB2044" s="229" t="str">
        <f t="shared" ref="AB2044:AB2075" si="164">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162"/>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163"/>
        <v>0</v>
      </c>
      <c r="AB2045" s="229" t="str">
        <f t="shared" si="164"/>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162"/>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163"/>
        <v>0</v>
      </c>
      <c r="AB2046" s="229" t="str">
        <f t="shared" si="164"/>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162"/>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163"/>
        <v>0</v>
      </c>
      <c r="AB2047" s="229" t="str">
        <f t="shared" si="164"/>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162"/>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163"/>
        <v>0</v>
      </c>
      <c r="AB2048" s="229" t="str">
        <f t="shared" si="164"/>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162"/>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163"/>
        <v>0</v>
      </c>
      <c r="AB2049" s="229" t="str">
        <f t="shared" si="164"/>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162"/>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163"/>
        <v>0</v>
      </c>
      <c r="AB2050" s="229" t="str">
        <f t="shared" si="164"/>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162"/>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163"/>
        <v>0</v>
      </c>
      <c r="AB2051" s="229" t="str">
        <f t="shared" si="164"/>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162"/>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163"/>
        <v>0</v>
      </c>
      <c r="AB2052" s="229" t="str">
        <f t="shared" si="164"/>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162"/>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163"/>
        <v>0</v>
      </c>
      <c r="AB2053" s="229" t="str">
        <f t="shared" si="164"/>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162"/>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163"/>
        <v>0</v>
      </c>
      <c r="AB2054" s="229" t="str">
        <f t="shared" si="164"/>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162"/>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163"/>
        <v>0</v>
      </c>
      <c r="AB2055" s="229" t="str">
        <f t="shared" si="164"/>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162"/>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163"/>
        <v>0</v>
      </c>
      <c r="AB2056" s="229" t="str">
        <f t="shared" si="164"/>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162"/>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163"/>
        <v>0</v>
      </c>
      <c r="AB2057" s="229" t="str">
        <f t="shared" si="164"/>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162"/>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163"/>
        <v>0</v>
      </c>
      <c r="AB2058" s="229" t="str">
        <f t="shared" si="164"/>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162"/>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163"/>
        <v>0</v>
      </c>
      <c r="AB2059" s="229" t="str">
        <f t="shared" si="164"/>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162"/>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163"/>
        <v>0</v>
      </c>
      <c r="AB2060" s="229" t="str">
        <f t="shared" si="164"/>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162"/>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163"/>
        <v>0</v>
      </c>
      <c r="AB2061" s="229" t="str">
        <f t="shared" si="164"/>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162"/>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163"/>
        <v>0</v>
      </c>
      <c r="AB2062" s="229" t="str">
        <f t="shared" si="164"/>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162"/>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163"/>
        <v>0</v>
      </c>
      <c r="AB2063" s="229" t="str">
        <f t="shared" si="164"/>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162"/>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163"/>
        <v>0</v>
      </c>
      <c r="AB2064" s="229" t="str">
        <f t="shared" si="164"/>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162"/>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163"/>
        <v>0</v>
      </c>
      <c r="AB2065" s="229" t="str">
        <f t="shared" si="164"/>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162"/>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163"/>
        <v>0</v>
      </c>
      <c r="AB2066" s="229" t="str">
        <f t="shared" si="164"/>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162"/>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163"/>
        <v>0</v>
      </c>
      <c r="AB2067" s="229" t="str">
        <f t="shared" si="164"/>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162"/>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163"/>
        <v>0</v>
      </c>
      <c r="AB2068" s="229" t="str">
        <f t="shared" si="164"/>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162"/>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163"/>
        <v>0</v>
      </c>
      <c r="AB2069" s="229" t="str">
        <f t="shared" si="164"/>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162"/>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163"/>
        <v>0</v>
      </c>
      <c r="AB2070" s="229" t="str">
        <f t="shared" si="164"/>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162"/>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163"/>
        <v>0</v>
      </c>
      <c r="AB2071" s="229" t="str">
        <f t="shared" si="164"/>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162"/>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163"/>
        <v>0</v>
      </c>
      <c r="AB2072" s="229" t="str">
        <f t="shared" si="164"/>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162"/>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163"/>
        <v>0</v>
      </c>
      <c r="AB2073" s="229" t="str">
        <f t="shared" si="164"/>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162"/>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163"/>
        <v>0</v>
      </c>
      <c r="AB2074" s="229" t="str">
        <f t="shared" si="164"/>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162"/>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163"/>
        <v>0</v>
      </c>
      <c r="AB2075" s="229" t="str">
        <f t="shared" si="164"/>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165">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166">IF(AND(C2076="Smelter not listed",OR(LEN(D2076)=0,LEN(E2076)=0)),1,0)</f>
        <v>0</v>
      </c>
      <c r="AB2076" s="229" t="str">
        <f t="shared" ref="AB2076:AB2106" si="167">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165"/>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166"/>
        <v>0</v>
      </c>
      <c r="AB2077" s="229" t="str">
        <f t="shared" si="167"/>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165"/>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166"/>
        <v>0</v>
      </c>
      <c r="AB2078" s="229" t="str">
        <f t="shared" si="167"/>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165"/>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166"/>
        <v>0</v>
      </c>
      <c r="AB2079" s="229" t="str">
        <f t="shared" si="167"/>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165"/>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166"/>
        <v>0</v>
      </c>
      <c r="AB2080" s="229" t="str">
        <f t="shared" si="167"/>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165"/>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166"/>
        <v>0</v>
      </c>
      <c r="AB2081" s="229" t="str">
        <f t="shared" si="167"/>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165"/>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166"/>
        <v>0</v>
      </c>
      <c r="AB2082" s="229" t="str">
        <f t="shared" si="167"/>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165"/>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166"/>
        <v>0</v>
      </c>
      <c r="AB2083" s="229" t="str">
        <f t="shared" si="167"/>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165"/>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166"/>
        <v>0</v>
      </c>
      <c r="AB2084" s="229" t="str">
        <f t="shared" si="167"/>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165"/>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166"/>
        <v>0</v>
      </c>
      <c r="AB2085" s="229" t="str">
        <f t="shared" si="167"/>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165"/>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166"/>
        <v>0</v>
      </c>
      <c r="AB2086" s="229" t="str">
        <f t="shared" si="167"/>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165"/>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166"/>
        <v>0</v>
      </c>
      <c r="AB2087" s="229" t="str">
        <f t="shared" si="167"/>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165"/>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166"/>
        <v>0</v>
      </c>
      <c r="AB2088" s="229" t="str">
        <f t="shared" si="167"/>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165"/>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166"/>
        <v>0</v>
      </c>
      <c r="AB2089" s="229" t="str">
        <f t="shared" si="167"/>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165"/>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166"/>
        <v>0</v>
      </c>
      <c r="AB2090" s="229" t="str">
        <f t="shared" si="167"/>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165"/>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166"/>
        <v>0</v>
      </c>
      <c r="AB2091" s="229" t="str">
        <f t="shared" si="167"/>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165"/>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166"/>
        <v>0</v>
      </c>
      <c r="AB2092" s="229" t="str">
        <f t="shared" si="167"/>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165"/>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166"/>
        <v>0</v>
      </c>
      <c r="AB2093" s="229" t="str">
        <f t="shared" si="167"/>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165"/>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166"/>
        <v>0</v>
      </c>
      <c r="AB2094" s="229" t="str">
        <f t="shared" si="167"/>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165"/>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166"/>
        <v>0</v>
      </c>
      <c r="AB2095" s="229" t="str">
        <f t="shared" si="167"/>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165"/>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166"/>
        <v>0</v>
      </c>
      <c r="AB2096" s="229" t="str">
        <f t="shared" si="167"/>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165"/>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166"/>
        <v>0</v>
      </c>
      <c r="AB2097" s="229" t="str">
        <f t="shared" si="167"/>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165"/>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166"/>
        <v>0</v>
      </c>
      <c r="AB2098" s="229" t="str">
        <f t="shared" si="167"/>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165"/>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166"/>
        <v>0</v>
      </c>
      <c r="AB2099" s="229" t="str">
        <f t="shared" si="167"/>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165"/>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166"/>
        <v>0</v>
      </c>
      <c r="AB2100" s="229" t="str">
        <f t="shared" si="167"/>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165"/>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166"/>
        <v>0</v>
      </c>
      <c r="AB2101" s="229" t="str">
        <f t="shared" si="167"/>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165"/>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166"/>
        <v>0</v>
      </c>
      <c r="AB2102" s="229" t="str">
        <f t="shared" si="167"/>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165"/>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166"/>
        <v>0</v>
      </c>
      <c r="AB2103" s="229" t="str">
        <f t="shared" si="167"/>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165"/>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166"/>
        <v>0</v>
      </c>
      <c r="AB2104" s="229" t="str">
        <f t="shared" si="167"/>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165"/>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166"/>
        <v>0</v>
      </c>
      <c r="AB2105" s="229" t="str">
        <f t="shared" si="167"/>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165"/>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166"/>
        <v>0</v>
      </c>
      <c r="AB2106" s="229" t="str">
        <f t="shared" si="167"/>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168">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169">IF(AND(C2107="Smelter not listed",OR(LEN(D2107)=0,LEN(E2107)=0)),1,0)</f>
        <v>0</v>
      </c>
      <c r="AB2107" s="229" t="str">
        <f t="shared" ref="AB2107" si="170">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171">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172">IF(AND(C2108="Smelter not listed",OR(LEN(D2108)=0,LEN(E2108)=0)),1,0)</f>
        <v>0</v>
      </c>
      <c r="AB2108" s="229" t="str">
        <f t="shared" ref="AB2108:AB2139" si="173">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171"/>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172"/>
        <v>0</v>
      </c>
      <c r="AB2109" s="229" t="str">
        <f t="shared" si="173"/>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171"/>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172"/>
        <v>0</v>
      </c>
      <c r="AB2110" s="229" t="str">
        <f t="shared" si="173"/>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171"/>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172"/>
        <v>0</v>
      </c>
      <c r="AB2111" s="229" t="str">
        <f t="shared" si="173"/>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171"/>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172"/>
        <v>0</v>
      </c>
      <c r="AB2112" s="229" t="str">
        <f t="shared" si="173"/>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171"/>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172"/>
        <v>0</v>
      </c>
      <c r="AB2113" s="229" t="str">
        <f t="shared" si="173"/>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171"/>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172"/>
        <v>0</v>
      </c>
      <c r="AB2114" s="229" t="str">
        <f t="shared" si="173"/>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171"/>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172"/>
        <v>0</v>
      </c>
      <c r="AB2115" s="229" t="str">
        <f t="shared" si="173"/>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171"/>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172"/>
        <v>0</v>
      </c>
      <c r="AB2116" s="229" t="str">
        <f t="shared" si="173"/>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171"/>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172"/>
        <v>0</v>
      </c>
      <c r="AB2117" s="229" t="str">
        <f t="shared" si="173"/>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171"/>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172"/>
        <v>0</v>
      </c>
      <c r="AB2118" s="229" t="str">
        <f t="shared" si="173"/>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171"/>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172"/>
        <v>0</v>
      </c>
      <c r="AB2119" s="229" t="str">
        <f t="shared" si="173"/>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171"/>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172"/>
        <v>0</v>
      </c>
      <c r="AB2120" s="229" t="str">
        <f t="shared" si="173"/>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171"/>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172"/>
        <v>0</v>
      </c>
      <c r="AB2121" s="229" t="str">
        <f t="shared" si="173"/>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171"/>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172"/>
        <v>0</v>
      </c>
      <c r="AB2122" s="229" t="str">
        <f t="shared" si="173"/>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171"/>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172"/>
        <v>0</v>
      </c>
      <c r="AB2123" s="229" t="str">
        <f t="shared" si="173"/>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171"/>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172"/>
        <v>0</v>
      </c>
      <c r="AB2124" s="229" t="str">
        <f t="shared" si="173"/>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171"/>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172"/>
        <v>0</v>
      </c>
      <c r="AB2125" s="229" t="str">
        <f t="shared" si="173"/>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171"/>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172"/>
        <v>0</v>
      </c>
      <c r="AB2126" s="229" t="str">
        <f t="shared" si="173"/>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171"/>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172"/>
        <v>0</v>
      </c>
      <c r="AB2127" s="229" t="str">
        <f t="shared" si="173"/>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171"/>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172"/>
        <v>0</v>
      </c>
      <c r="AB2128" s="229" t="str">
        <f t="shared" si="173"/>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171"/>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172"/>
        <v>0</v>
      </c>
      <c r="AB2129" s="229" t="str">
        <f t="shared" si="173"/>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171"/>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172"/>
        <v>0</v>
      </c>
      <c r="AB2130" s="229" t="str">
        <f t="shared" si="173"/>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171"/>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172"/>
        <v>0</v>
      </c>
      <c r="AB2131" s="229" t="str">
        <f t="shared" si="173"/>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171"/>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172"/>
        <v>0</v>
      </c>
      <c r="AB2132" s="229" t="str">
        <f t="shared" si="173"/>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171"/>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172"/>
        <v>0</v>
      </c>
      <c r="AB2133" s="229" t="str">
        <f t="shared" si="173"/>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171"/>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172"/>
        <v>0</v>
      </c>
      <c r="AB2134" s="229" t="str">
        <f t="shared" si="173"/>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171"/>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172"/>
        <v>0</v>
      </c>
      <c r="AB2135" s="229" t="str">
        <f t="shared" si="173"/>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171"/>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172"/>
        <v>0</v>
      </c>
      <c r="AB2136" s="229" t="str">
        <f t="shared" si="173"/>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171"/>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172"/>
        <v>0</v>
      </c>
      <c r="AB2137" s="229" t="str">
        <f t="shared" si="173"/>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171"/>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172"/>
        <v>0</v>
      </c>
      <c r="AB2138" s="229" t="str">
        <f t="shared" si="173"/>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171"/>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172"/>
        <v>0</v>
      </c>
      <c r="AB2139" s="229" t="str">
        <f t="shared" si="173"/>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174">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175">IF(AND(C2140="Smelter not listed",OR(LEN(D2140)=0,LEN(E2140)=0)),1,0)</f>
        <v>0</v>
      </c>
      <c r="AB2140" s="229" t="str">
        <f t="shared" ref="AB2140:AB2170" si="176">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174"/>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175"/>
        <v>0</v>
      </c>
      <c r="AB2141" s="229" t="str">
        <f t="shared" si="176"/>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174"/>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175"/>
        <v>0</v>
      </c>
      <c r="AB2142" s="229" t="str">
        <f t="shared" si="176"/>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174"/>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175"/>
        <v>0</v>
      </c>
      <c r="AB2143" s="229" t="str">
        <f t="shared" si="176"/>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174"/>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175"/>
        <v>0</v>
      </c>
      <c r="AB2144" s="229" t="str">
        <f t="shared" si="176"/>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174"/>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175"/>
        <v>0</v>
      </c>
      <c r="AB2145" s="229" t="str">
        <f t="shared" si="176"/>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174"/>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175"/>
        <v>0</v>
      </c>
      <c r="AB2146" s="229" t="str">
        <f t="shared" si="176"/>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174"/>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175"/>
        <v>0</v>
      </c>
      <c r="AB2147" s="229" t="str">
        <f t="shared" si="176"/>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174"/>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175"/>
        <v>0</v>
      </c>
      <c r="AB2148" s="229" t="str">
        <f t="shared" si="176"/>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174"/>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175"/>
        <v>0</v>
      </c>
      <c r="AB2149" s="229" t="str">
        <f t="shared" si="176"/>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174"/>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175"/>
        <v>0</v>
      </c>
      <c r="AB2150" s="229" t="str">
        <f t="shared" si="176"/>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174"/>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175"/>
        <v>0</v>
      </c>
      <c r="AB2151" s="229" t="str">
        <f t="shared" si="176"/>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174"/>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175"/>
        <v>0</v>
      </c>
      <c r="AB2152" s="229" t="str">
        <f t="shared" si="176"/>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174"/>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175"/>
        <v>0</v>
      </c>
      <c r="AB2153" s="229" t="str">
        <f t="shared" si="176"/>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174"/>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175"/>
        <v>0</v>
      </c>
      <c r="AB2154" s="229" t="str">
        <f t="shared" si="176"/>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174"/>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175"/>
        <v>0</v>
      </c>
      <c r="AB2155" s="229" t="str">
        <f t="shared" si="176"/>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174"/>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175"/>
        <v>0</v>
      </c>
      <c r="AB2156" s="229" t="str">
        <f t="shared" si="176"/>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174"/>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175"/>
        <v>0</v>
      </c>
      <c r="AB2157" s="229" t="str">
        <f t="shared" si="176"/>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174"/>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175"/>
        <v>0</v>
      </c>
      <c r="AB2158" s="229" t="str">
        <f t="shared" si="176"/>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174"/>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175"/>
        <v>0</v>
      </c>
      <c r="AB2159" s="229" t="str">
        <f t="shared" si="176"/>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174"/>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175"/>
        <v>0</v>
      </c>
      <c r="AB2160" s="229" t="str">
        <f t="shared" si="176"/>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174"/>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175"/>
        <v>0</v>
      </c>
      <c r="AB2161" s="229" t="str">
        <f t="shared" si="176"/>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174"/>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175"/>
        <v>0</v>
      </c>
      <c r="AB2162" s="229" t="str">
        <f t="shared" si="176"/>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174"/>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175"/>
        <v>0</v>
      </c>
      <c r="AB2163" s="229" t="str">
        <f t="shared" si="176"/>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174"/>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175"/>
        <v>0</v>
      </c>
      <c r="AB2164" s="229" t="str">
        <f t="shared" si="176"/>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174"/>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175"/>
        <v>0</v>
      </c>
      <c r="AB2165" s="229" t="str">
        <f t="shared" si="176"/>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174"/>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175"/>
        <v>0</v>
      </c>
      <c r="AB2166" s="229" t="str">
        <f t="shared" si="176"/>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174"/>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175"/>
        <v>0</v>
      </c>
      <c r="AB2167" s="229" t="str">
        <f t="shared" si="176"/>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174"/>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175"/>
        <v>0</v>
      </c>
      <c r="AB2168" s="229" t="str">
        <f t="shared" si="176"/>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174"/>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175"/>
        <v>0</v>
      </c>
      <c r="AB2169" s="229" t="str">
        <f t="shared" si="176"/>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174"/>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175"/>
        <v>0</v>
      </c>
      <c r="AB2170" s="229" t="str">
        <f t="shared" si="176"/>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177">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178">IF(AND(C2171="Smelter not listed",OR(LEN(D2171)=0,LEN(E2171)=0)),1,0)</f>
        <v>0</v>
      </c>
      <c r="AB2171" s="229" t="str">
        <f t="shared" ref="AB2171" si="179">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180">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181">IF(AND(C2172="Smelter not listed",OR(LEN(D2172)=0,LEN(E2172)=0)),1,0)</f>
        <v>0</v>
      </c>
      <c r="AB2172" s="229" t="str">
        <f t="shared" ref="AB2172:AB2203" si="182">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180"/>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181"/>
        <v>0</v>
      </c>
      <c r="AB2173" s="229" t="str">
        <f t="shared" si="182"/>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180"/>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181"/>
        <v>0</v>
      </c>
      <c r="AB2174" s="229" t="str">
        <f t="shared" si="182"/>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180"/>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181"/>
        <v>0</v>
      </c>
      <c r="AB2175" s="229" t="str">
        <f t="shared" si="182"/>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180"/>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181"/>
        <v>0</v>
      </c>
      <c r="AB2176" s="229" t="str">
        <f t="shared" si="182"/>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180"/>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181"/>
        <v>0</v>
      </c>
      <c r="AB2177" s="229" t="str">
        <f t="shared" si="182"/>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180"/>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181"/>
        <v>0</v>
      </c>
      <c r="AB2178" s="229" t="str">
        <f t="shared" si="182"/>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180"/>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181"/>
        <v>0</v>
      </c>
      <c r="AB2179" s="229" t="str">
        <f t="shared" si="182"/>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180"/>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181"/>
        <v>0</v>
      </c>
      <c r="AB2180" s="229" t="str">
        <f t="shared" si="182"/>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180"/>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181"/>
        <v>0</v>
      </c>
      <c r="AB2181" s="229" t="str">
        <f t="shared" si="182"/>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180"/>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181"/>
        <v>0</v>
      </c>
      <c r="AB2182" s="229" t="str">
        <f t="shared" si="182"/>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180"/>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181"/>
        <v>0</v>
      </c>
      <c r="AB2183" s="229" t="str">
        <f t="shared" si="182"/>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180"/>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181"/>
        <v>0</v>
      </c>
      <c r="AB2184" s="229" t="str">
        <f t="shared" si="182"/>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180"/>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181"/>
        <v>0</v>
      </c>
      <c r="AB2185" s="229" t="str">
        <f t="shared" si="182"/>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180"/>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181"/>
        <v>0</v>
      </c>
      <c r="AB2186" s="229" t="str">
        <f t="shared" si="182"/>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180"/>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181"/>
        <v>0</v>
      </c>
      <c r="AB2187" s="229" t="str">
        <f t="shared" si="182"/>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180"/>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181"/>
        <v>0</v>
      </c>
      <c r="AB2188" s="229" t="str">
        <f t="shared" si="182"/>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180"/>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181"/>
        <v>0</v>
      </c>
      <c r="AB2189" s="229" t="str">
        <f t="shared" si="182"/>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180"/>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181"/>
        <v>0</v>
      </c>
      <c r="AB2190" s="229" t="str">
        <f t="shared" si="182"/>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180"/>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181"/>
        <v>0</v>
      </c>
      <c r="AB2191" s="229" t="str">
        <f t="shared" si="182"/>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180"/>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181"/>
        <v>0</v>
      </c>
      <c r="AB2192" s="229" t="str">
        <f t="shared" si="182"/>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180"/>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181"/>
        <v>0</v>
      </c>
      <c r="AB2193" s="229" t="str">
        <f t="shared" si="182"/>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180"/>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181"/>
        <v>0</v>
      </c>
      <c r="AB2194" s="229" t="str">
        <f t="shared" si="182"/>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180"/>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181"/>
        <v>0</v>
      </c>
      <c r="AB2195" s="229" t="str">
        <f t="shared" si="182"/>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180"/>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181"/>
        <v>0</v>
      </c>
      <c r="AB2196" s="229" t="str">
        <f t="shared" si="182"/>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180"/>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181"/>
        <v>0</v>
      </c>
      <c r="AB2197" s="229" t="str">
        <f t="shared" si="182"/>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180"/>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181"/>
        <v>0</v>
      </c>
      <c r="AB2198" s="229" t="str">
        <f t="shared" si="182"/>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180"/>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181"/>
        <v>0</v>
      </c>
      <c r="AB2199" s="229" t="str">
        <f t="shared" si="182"/>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180"/>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181"/>
        <v>0</v>
      </c>
      <c r="AB2200" s="229" t="str">
        <f t="shared" si="182"/>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180"/>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181"/>
        <v>0</v>
      </c>
      <c r="AB2201" s="229" t="str">
        <f t="shared" si="182"/>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180"/>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181"/>
        <v>0</v>
      </c>
      <c r="AB2202" s="229" t="str">
        <f t="shared" si="182"/>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180"/>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181"/>
        <v>0</v>
      </c>
      <c r="AB2203" s="229" t="str">
        <f t="shared" si="182"/>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183">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184">IF(AND(C2204="Smelter not listed",OR(LEN(D2204)=0,LEN(E2204)=0)),1,0)</f>
        <v>0</v>
      </c>
      <c r="AB2204" s="229" t="str">
        <f t="shared" ref="AB2204:AB2234" si="185">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183"/>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184"/>
        <v>0</v>
      </c>
      <c r="AB2205" s="229" t="str">
        <f t="shared" si="185"/>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183"/>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184"/>
        <v>0</v>
      </c>
      <c r="AB2206" s="229" t="str">
        <f t="shared" si="185"/>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183"/>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184"/>
        <v>0</v>
      </c>
      <c r="AB2207" s="229" t="str">
        <f t="shared" si="185"/>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183"/>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184"/>
        <v>0</v>
      </c>
      <c r="AB2208" s="229" t="str">
        <f t="shared" si="185"/>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183"/>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184"/>
        <v>0</v>
      </c>
      <c r="AB2209" s="229" t="str">
        <f t="shared" si="185"/>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183"/>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184"/>
        <v>0</v>
      </c>
      <c r="AB2210" s="229" t="str">
        <f t="shared" si="185"/>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183"/>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184"/>
        <v>0</v>
      </c>
      <c r="AB2211" s="229" t="str">
        <f t="shared" si="185"/>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183"/>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184"/>
        <v>0</v>
      </c>
      <c r="AB2212" s="229" t="str">
        <f t="shared" si="185"/>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183"/>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184"/>
        <v>0</v>
      </c>
      <c r="AB2213" s="229" t="str">
        <f t="shared" si="185"/>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183"/>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184"/>
        <v>0</v>
      </c>
      <c r="AB2214" s="229" t="str">
        <f t="shared" si="185"/>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183"/>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184"/>
        <v>0</v>
      </c>
      <c r="AB2215" s="229" t="str">
        <f t="shared" si="185"/>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183"/>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184"/>
        <v>0</v>
      </c>
      <c r="AB2216" s="229" t="str">
        <f t="shared" si="185"/>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183"/>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184"/>
        <v>0</v>
      </c>
      <c r="AB2217" s="229" t="str">
        <f t="shared" si="185"/>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183"/>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184"/>
        <v>0</v>
      </c>
      <c r="AB2218" s="229" t="str">
        <f t="shared" si="185"/>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183"/>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184"/>
        <v>0</v>
      </c>
      <c r="AB2219" s="229" t="str">
        <f t="shared" si="185"/>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183"/>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184"/>
        <v>0</v>
      </c>
      <c r="AB2220" s="229" t="str">
        <f t="shared" si="185"/>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183"/>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184"/>
        <v>0</v>
      </c>
      <c r="AB2221" s="229" t="str">
        <f t="shared" si="185"/>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183"/>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184"/>
        <v>0</v>
      </c>
      <c r="AB2222" s="229" t="str">
        <f t="shared" si="185"/>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183"/>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184"/>
        <v>0</v>
      </c>
      <c r="AB2223" s="229" t="str">
        <f t="shared" si="185"/>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183"/>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184"/>
        <v>0</v>
      </c>
      <c r="AB2224" s="229" t="str">
        <f t="shared" si="185"/>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183"/>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184"/>
        <v>0</v>
      </c>
      <c r="AB2225" s="229" t="str">
        <f t="shared" si="185"/>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183"/>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184"/>
        <v>0</v>
      </c>
      <c r="AB2226" s="229" t="str">
        <f t="shared" si="185"/>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183"/>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184"/>
        <v>0</v>
      </c>
      <c r="AB2227" s="229" t="str">
        <f t="shared" si="185"/>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183"/>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184"/>
        <v>0</v>
      </c>
      <c r="AB2228" s="229" t="str">
        <f t="shared" si="185"/>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183"/>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184"/>
        <v>0</v>
      </c>
      <c r="AB2229" s="229" t="str">
        <f t="shared" si="185"/>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183"/>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184"/>
        <v>0</v>
      </c>
      <c r="AB2230" s="229" t="str">
        <f t="shared" si="185"/>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183"/>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184"/>
        <v>0</v>
      </c>
      <c r="AB2231" s="229" t="str">
        <f t="shared" si="185"/>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183"/>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184"/>
        <v>0</v>
      </c>
      <c r="AB2232" s="229" t="str">
        <f t="shared" si="185"/>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183"/>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184"/>
        <v>0</v>
      </c>
      <c r="AB2233" s="229" t="str">
        <f t="shared" si="185"/>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183"/>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184"/>
        <v>0</v>
      </c>
      <c r="AB2234" s="229" t="str">
        <f t="shared" si="185"/>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186">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187">IF(AND(C2235="Smelter not listed",OR(LEN(D2235)=0,LEN(E2235)=0)),1,0)</f>
        <v>0</v>
      </c>
      <c r="AB2235" s="229" t="str">
        <f t="shared" ref="AB2235" si="188">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189">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190">IF(AND(C2236="Smelter not listed",OR(LEN(D2236)=0,LEN(E2236)=0)),1,0)</f>
        <v>0</v>
      </c>
      <c r="AB2236" s="229" t="str">
        <f t="shared" ref="AB2236:AB2267" si="191">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189"/>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190"/>
        <v>0</v>
      </c>
      <c r="AB2237" s="229" t="str">
        <f t="shared" si="191"/>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189"/>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190"/>
        <v>0</v>
      </c>
      <c r="AB2238" s="229" t="str">
        <f t="shared" si="191"/>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189"/>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190"/>
        <v>0</v>
      </c>
      <c r="AB2239" s="229" t="str">
        <f t="shared" si="191"/>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189"/>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190"/>
        <v>0</v>
      </c>
      <c r="AB2240" s="229" t="str">
        <f t="shared" si="191"/>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189"/>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190"/>
        <v>0</v>
      </c>
      <c r="AB2241" s="229" t="str">
        <f t="shared" si="191"/>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189"/>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190"/>
        <v>0</v>
      </c>
      <c r="AB2242" s="229" t="str">
        <f t="shared" si="191"/>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189"/>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190"/>
        <v>0</v>
      </c>
      <c r="AB2243" s="229" t="str">
        <f t="shared" si="191"/>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189"/>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190"/>
        <v>0</v>
      </c>
      <c r="AB2244" s="229" t="str">
        <f t="shared" si="191"/>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189"/>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190"/>
        <v>0</v>
      </c>
      <c r="AB2245" s="229" t="str">
        <f t="shared" si="191"/>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189"/>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190"/>
        <v>0</v>
      </c>
      <c r="AB2246" s="229" t="str">
        <f t="shared" si="191"/>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189"/>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190"/>
        <v>0</v>
      </c>
      <c r="AB2247" s="229" t="str">
        <f t="shared" si="191"/>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189"/>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190"/>
        <v>0</v>
      </c>
      <c r="AB2248" s="229" t="str">
        <f t="shared" si="191"/>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189"/>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190"/>
        <v>0</v>
      </c>
      <c r="AB2249" s="229" t="str">
        <f t="shared" si="191"/>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189"/>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190"/>
        <v>0</v>
      </c>
      <c r="AB2250" s="229" t="str">
        <f t="shared" si="191"/>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189"/>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190"/>
        <v>0</v>
      </c>
      <c r="AB2251" s="229" t="str">
        <f t="shared" si="191"/>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189"/>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190"/>
        <v>0</v>
      </c>
      <c r="AB2252" s="229" t="str">
        <f t="shared" si="191"/>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189"/>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190"/>
        <v>0</v>
      </c>
      <c r="AB2253" s="229" t="str">
        <f t="shared" si="191"/>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189"/>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190"/>
        <v>0</v>
      </c>
      <c r="AB2254" s="229" t="str">
        <f t="shared" si="191"/>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189"/>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190"/>
        <v>0</v>
      </c>
      <c r="AB2255" s="229" t="str">
        <f t="shared" si="191"/>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189"/>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190"/>
        <v>0</v>
      </c>
      <c r="AB2256" s="229" t="str">
        <f t="shared" si="191"/>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189"/>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190"/>
        <v>0</v>
      </c>
      <c r="AB2257" s="229" t="str">
        <f t="shared" si="191"/>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189"/>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190"/>
        <v>0</v>
      </c>
      <c r="AB2258" s="229" t="str">
        <f t="shared" si="191"/>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189"/>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190"/>
        <v>0</v>
      </c>
      <c r="AB2259" s="229" t="str">
        <f t="shared" si="191"/>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189"/>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190"/>
        <v>0</v>
      </c>
      <c r="AB2260" s="229" t="str">
        <f t="shared" si="191"/>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189"/>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190"/>
        <v>0</v>
      </c>
      <c r="AB2261" s="229" t="str">
        <f t="shared" si="191"/>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189"/>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190"/>
        <v>0</v>
      </c>
      <c r="AB2262" s="229" t="str">
        <f t="shared" si="191"/>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189"/>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190"/>
        <v>0</v>
      </c>
      <c r="AB2263" s="229" t="str">
        <f t="shared" si="191"/>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189"/>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190"/>
        <v>0</v>
      </c>
      <c r="AB2264" s="229" t="str">
        <f t="shared" si="191"/>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189"/>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190"/>
        <v>0</v>
      </c>
      <c r="AB2265" s="229" t="str">
        <f t="shared" si="191"/>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189"/>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190"/>
        <v>0</v>
      </c>
      <c r="AB2266" s="229" t="str">
        <f t="shared" si="191"/>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189"/>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190"/>
        <v>0</v>
      </c>
      <c r="AB2267" s="229" t="str">
        <f t="shared" si="191"/>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192">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193">IF(AND(C2268="Smelter not listed",OR(LEN(D2268)=0,LEN(E2268)=0)),1,0)</f>
        <v>0</v>
      </c>
      <c r="AB2268" s="229" t="str">
        <f t="shared" ref="AB2268:AB2298" si="194">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192"/>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193"/>
        <v>0</v>
      </c>
      <c r="AB2269" s="229" t="str">
        <f t="shared" si="194"/>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192"/>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193"/>
        <v>0</v>
      </c>
      <c r="AB2270" s="229" t="str">
        <f t="shared" si="194"/>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192"/>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193"/>
        <v>0</v>
      </c>
      <c r="AB2271" s="229" t="str">
        <f t="shared" si="194"/>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192"/>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193"/>
        <v>0</v>
      </c>
      <c r="AB2272" s="229" t="str">
        <f t="shared" si="194"/>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192"/>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193"/>
        <v>0</v>
      </c>
      <c r="AB2273" s="229" t="str">
        <f t="shared" si="194"/>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192"/>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193"/>
        <v>0</v>
      </c>
      <c r="AB2274" s="229" t="str">
        <f t="shared" si="194"/>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192"/>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193"/>
        <v>0</v>
      </c>
      <c r="AB2275" s="229" t="str">
        <f t="shared" si="194"/>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192"/>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193"/>
        <v>0</v>
      </c>
      <c r="AB2276" s="229" t="str">
        <f t="shared" si="194"/>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192"/>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193"/>
        <v>0</v>
      </c>
      <c r="AB2277" s="229" t="str">
        <f t="shared" si="194"/>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192"/>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193"/>
        <v>0</v>
      </c>
      <c r="AB2278" s="229" t="str">
        <f t="shared" si="194"/>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192"/>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193"/>
        <v>0</v>
      </c>
      <c r="AB2279" s="229" t="str">
        <f t="shared" si="194"/>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192"/>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193"/>
        <v>0</v>
      </c>
      <c r="AB2280" s="229" t="str">
        <f t="shared" si="194"/>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192"/>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193"/>
        <v>0</v>
      </c>
      <c r="AB2281" s="229" t="str">
        <f t="shared" si="194"/>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192"/>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193"/>
        <v>0</v>
      </c>
      <c r="AB2282" s="229" t="str">
        <f t="shared" si="194"/>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192"/>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193"/>
        <v>0</v>
      </c>
      <c r="AB2283" s="229" t="str">
        <f t="shared" si="194"/>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192"/>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193"/>
        <v>0</v>
      </c>
      <c r="AB2284" s="229" t="str">
        <f t="shared" si="194"/>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192"/>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193"/>
        <v>0</v>
      </c>
      <c r="AB2285" s="229" t="str">
        <f t="shared" si="194"/>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192"/>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193"/>
        <v>0</v>
      </c>
      <c r="AB2286" s="229" t="str">
        <f t="shared" si="194"/>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192"/>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193"/>
        <v>0</v>
      </c>
      <c r="AB2287" s="229" t="str">
        <f t="shared" si="194"/>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192"/>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193"/>
        <v>0</v>
      </c>
      <c r="AB2288" s="229" t="str">
        <f t="shared" si="194"/>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192"/>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193"/>
        <v>0</v>
      </c>
      <c r="AB2289" s="229" t="str">
        <f t="shared" si="194"/>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192"/>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193"/>
        <v>0</v>
      </c>
      <c r="AB2290" s="229" t="str">
        <f t="shared" si="194"/>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192"/>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193"/>
        <v>0</v>
      </c>
      <c r="AB2291" s="229" t="str">
        <f t="shared" si="194"/>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192"/>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193"/>
        <v>0</v>
      </c>
      <c r="AB2292" s="229" t="str">
        <f t="shared" si="194"/>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192"/>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193"/>
        <v>0</v>
      </c>
      <c r="AB2293" s="229" t="str">
        <f t="shared" si="194"/>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192"/>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193"/>
        <v>0</v>
      </c>
      <c r="AB2294" s="229" t="str">
        <f t="shared" si="194"/>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192"/>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193"/>
        <v>0</v>
      </c>
      <c r="AB2295" s="229" t="str">
        <f t="shared" si="194"/>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192"/>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193"/>
        <v>0</v>
      </c>
      <c r="AB2296" s="229" t="str">
        <f t="shared" si="194"/>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192"/>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193"/>
        <v>0</v>
      </c>
      <c r="AB2297" s="229" t="str">
        <f t="shared" si="194"/>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192"/>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193"/>
        <v>0</v>
      </c>
      <c r="AB2298" s="229" t="str">
        <f t="shared" si="194"/>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195">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196">IF(AND(C2299="Smelter not listed",OR(LEN(D2299)=0,LEN(E2299)=0)),1,0)</f>
        <v>0</v>
      </c>
      <c r="AB2299" s="229" t="str">
        <f t="shared" ref="AB2299" si="197">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198">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199">IF(AND(C2300="Smelter not listed",OR(LEN(D2300)=0,LEN(E2300)=0)),1,0)</f>
        <v>0</v>
      </c>
      <c r="AB2300" s="229" t="str">
        <f t="shared" ref="AB2300:AB2331" si="200">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198"/>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199"/>
        <v>0</v>
      </c>
      <c r="AB2301" s="229" t="str">
        <f t="shared" si="200"/>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198"/>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199"/>
        <v>0</v>
      </c>
      <c r="AB2302" s="229" t="str">
        <f t="shared" si="200"/>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198"/>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199"/>
        <v>0</v>
      </c>
      <c r="AB2303" s="229" t="str">
        <f t="shared" si="200"/>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198"/>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199"/>
        <v>0</v>
      </c>
      <c r="AB2304" s="229" t="str">
        <f t="shared" si="200"/>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198"/>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199"/>
        <v>0</v>
      </c>
      <c r="AB2305" s="229" t="str">
        <f t="shared" si="200"/>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198"/>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199"/>
        <v>0</v>
      </c>
      <c r="AB2306" s="229" t="str">
        <f t="shared" si="200"/>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198"/>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199"/>
        <v>0</v>
      </c>
      <c r="AB2307" s="229" t="str">
        <f t="shared" si="200"/>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198"/>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199"/>
        <v>0</v>
      </c>
      <c r="AB2308" s="229" t="str">
        <f t="shared" si="200"/>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198"/>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199"/>
        <v>0</v>
      </c>
      <c r="AB2309" s="229" t="str">
        <f t="shared" si="200"/>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198"/>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199"/>
        <v>0</v>
      </c>
      <c r="AB2310" s="229" t="str">
        <f t="shared" si="200"/>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198"/>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199"/>
        <v>0</v>
      </c>
      <c r="AB2311" s="229" t="str">
        <f t="shared" si="200"/>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198"/>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199"/>
        <v>0</v>
      </c>
      <c r="AB2312" s="229" t="str">
        <f t="shared" si="200"/>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198"/>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199"/>
        <v>0</v>
      </c>
      <c r="AB2313" s="229" t="str">
        <f t="shared" si="200"/>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198"/>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199"/>
        <v>0</v>
      </c>
      <c r="AB2314" s="229" t="str">
        <f t="shared" si="200"/>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198"/>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199"/>
        <v>0</v>
      </c>
      <c r="AB2315" s="229" t="str">
        <f t="shared" si="200"/>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198"/>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199"/>
        <v>0</v>
      </c>
      <c r="AB2316" s="229" t="str">
        <f t="shared" si="200"/>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198"/>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199"/>
        <v>0</v>
      </c>
      <c r="AB2317" s="229" t="str">
        <f t="shared" si="200"/>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198"/>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199"/>
        <v>0</v>
      </c>
      <c r="AB2318" s="229" t="str">
        <f t="shared" si="200"/>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198"/>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199"/>
        <v>0</v>
      </c>
      <c r="AB2319" s="229" t="str">
        <f t="shared" si="200"/>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198"/>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199"/>
        <v>0</v>
      </c>
      <c r="AB2320" s="229" t="str">
        <f t="shared" si="200"/>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198"/>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199"/>
        <v>0</v>
      </c>
      <c r="AB2321" s="229" t="str">
        <f t="shared" si="200"/>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198"/>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199"/>
        <v>0</v>
      </c>
      <c r="AB2322" s="229" t="str">
        <f t="shared" si="200"/>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198"/>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199"/>
        <v>0</v>
      </c>
      <c r="AB2323" s="229" t="str">
        <f t="shared" si="200"/>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198"/>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199"/>
        <v>0</v>
      </c>
      <c r="AB2324" s="229" t="str">
        <f t="shared" si="200"/>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198"/>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199"/>
        <v>0</v>
      </c>
      <c r="AB2325" s="229" t="str">
        <f t="shared" si="200"/>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198"/>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199"/>
        <v>0</v>
      </c>
      <c r="AB2326" s="229" t="str">
        <f t="shared" si="200"/>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198"/>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199"/>
        <v>0</v>
      </c>
      <c r="AB2327" s="229" t="str">
        <f t="shared" si="200"/>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198"/>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199"/>
        <v>0</v>
      </c>
      <c r="AB2328" s="229" t="str">
        <f t="shared" si="200"/>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198"/>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199"/>
        <v>0</v>
      </c>
      <c r="AB2329" s="229" t="str">
        <f t="shared" si="200"/>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198"/>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199"/>
        <v>0</v>
      </c>
      <c r="AB2330" s="229" t="str">
        <f t="shared" si="200"/>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198"/>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199"/>
        <v>0</v>
      </c>
      <c r="AB2331" s="229" t="str">
        <f t="shared" si="200"/>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201">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202">IF(AND(C2332="Smelter not listed",OR(LEN(D2332)=0,LEN(E2332)=0)),1,0)</f>
        <v>0</v>
      </c>
      <c r="AB2332" s="229" t="str">
        <f t="shared" ref="AB2332:AB2362" si="203">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201"/>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202"/>
        <v>0</v>
      </c>
      <c r="AB2333" s="229" t="str">
        <f t="shared" si="203"/>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201"/>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202"/>
        <v>0</v>
      </c>
      <c r="AB2334" s="229" t="str">
        <f t="shared" si="203"/>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201"/>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202"/>
        <v>0</v>
      </c>
      <c r="AB2335" s="229" t="str">
        <f t="shared" si="203"/>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201"/>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202"/>
        <v>0</v>
      </c>
      <c r="AB2336" s="229" t="str">
        <f t="shared" si="203"/>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201"/>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202"/>
        <v>0</v>
      </c>
      <c r="AB2337" s="229" t="str">
        <f t="shared" si="203"/>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201"/>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202"/>
        <v>0</v>
      </c>
      <c r="AB2338" s="229" t="str">
        <f t="shared" si="203"/>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201"/>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202"/>
        <v>0</v>
      </c>
      <c r="AB2339" s="229" t="str">
        <f t="shared" si="203"/>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201"/>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202"/>
        <v>0</v>
      </c>
      <c r="AB2340" s="229" t="str">
        <f t="shared" si="203"/>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201"/>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202"/>
        <v>0</v>
      </c>
      <c r="AB2341" s="229" t="str">
        <f t="shared" si="203"/>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201"/>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202"/>
        <v>0</v>
      </c>
      <c r="AB2342" s="229" t="str">
        <f t="shared" si="203"/>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201"/>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202"/>
        <v>0</v>
      </c>
      <c r="AB2343" s="229" t="str">
        <f t="shared" si="203"/>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201"/>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202"/>
        <v>0</v>
      </c>
      <c r="AB2344" s="229" t="str">
        <f t="shared" si="203"/>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201"/>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202"/>
        <v>0</v>
      </c>
      <c r="AB2345" s="229" t="str">
        <f t="shared" si="203"/>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201"/>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202"/>
        <v>0</v>
      </c>
      <c r="AB2346" s="229" t="str">
        <f t="shared" si="203"/>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201"/>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202"/>
        <v>0</v>
      </c>
      <c r="AB2347" s="229" t="str">
        <f t="shared" si="203"/>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201"/>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202"/>
        <v>0</v>
      </c>
      <c r="AB2348" s="229" t="str">
        <f t="shared" si="203"/>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201"/>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202"/>
        <v>0</v>
      </c>
      <c r="AB2349" s="229" t="str">
        <f t="shared" si="203"/>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201"/>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202"/>
        <v>0</v>
      </c>
      <c r="AB2350" s="229" t="str">
        <f t="shared" si="203"/>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201"/>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202"/>
        <v>0</v>
      </c>
      <c r="AB2351" s="229" t="str">
        <f t="shared" si="203"/>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201"/>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202"/>
        <v>0</v>
      </c>
      <c r="AB2352" s="229" t="str">
        <f t="shared" si="203"/>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201"/>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202"/>
        <v>0</v>
      </c>
      <c r="AB2353" s="229" t="str">
        <f t="shared" si="203"/>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201"/>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202"/>
        <v>0</v>
      </c>
      <c r="AB2354" s="229" t="str">
        <f t="shared" si="203"/>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201"/>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202"/>
        <v>0</v>
      </c>
      <c r="AB2355" s="229" t="str">
        <f t="shared" si="203"/>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201"/>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202"/>
        <v>0</v>
      </c>
      <c r="AB2356" s="229" t="str">
        <f t="shared" si="203"/>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201"/>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202"/>
        <v>0</v>
      </c>
      <c r="AB2357" s="229" t="str">
        <f t="shared" si="203"/>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201"/>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202"/>
        <v>0</v>
      </c>
      <c r="AB2358" s="229" t="str">
        <f t="shared" si="203"/>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201"/>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202"/>
        <v>0</v>
      </c>
      <c r="AB2359" s="229" t="str">
        <f t="shared" si="203"/>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201"/>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202"/>
        <v>0</v>
      </c>
      <c r="AB2360" s="229" t="str">
        <f t="shared" si="203"/>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201"/>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202"/>
        <v>0</v>
      </c>
      <c r="AB2361" s="229" t="str">
        <f t="shared" si="203"/>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201"/>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202"/>
        <v>0</v>
      </c>
      <c r="AB2362" s="229" t="str">
        <f t="shared" si="203"/>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204">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205">IF(AND(C2363="Smelter not listed",OR(LEN(D2363)=0,LEN(E2363)=0)),1,0)</f>
        <v>0</v>
      </c>
      <c r="AB2363" s="229" t="str">
        <f t="shared" ref="AB2363" si="206">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207">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208">IF(AND(C2364="Smelter not listed",OR(LEN(D2364)=0,LEN(E2364)=0)),1,0)</f>
        <v>0</v>
      </c>
      <c r="AB2364" s="229" t="str">
        <f t="shared" ref="AB2364:AB2395" si="209">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207"/>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208"/>
        <v>0</v>
      </c>
      <c r="AB2365" s="229" t="str">
        <f t="shared" si="209"/>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207"/>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208"/>
        <v>0</v>
      </c>
      <c r="AB2366" s="229" t="str">
        <f t="shared" si="209"/>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207"/>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208"/>
        <v>0</v>
      </c>
      <c r="AB2367" s="229" t="str">
        <f t="shared" si="209"/>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207"/>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208"/>
        <v>0</v>
      </c>
      <c r="AB2368" s="229" t="str">
        <f t="shared" si="209"/>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207"/>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208"/>
        <v>0</v>
      </c>
      <c r="AB2369" s="229" t="str">
        <f t="shared" si="209"/>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207"/>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208"/>
        <v>0</v>
      </c>
      <c r="AB2370" s="229" t="str">
        <f t="shared" si="209"/>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207"/>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208"/>
        <v>0</v>
      </c>
      <c r="AB2371" s="229" t="str">
        <f t="shared" si="209"/>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207"/>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208"/>
        <v>0</v>
      </c>
      <c r="AB2372" s="229" t="str">
        <f t="shared" si="209"/>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207"/>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208"/>
        <v>0</v>
      </c>
      <c r="AB2373" s="229" t="str">
        <f t="shared" si="209"/>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207"/>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208"/>
        <v>0</v>
      </c>
      <c r="AB2374" s="229" t="str">
        <f t="shared" si="209"/>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207"/>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208"/>
        <v>0</v>
      </c>
      <c r="AB2375" s="229" t="str">
        <f t="shared" si="209"/>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207"/>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208"/>
        <v>0</v>
      </c>
      <c r="AB2376" s="229" t="str">
        <f t="shared" si="209"/>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207"/>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208"/>
        <v>0</v>
      </c>
      <c r="AB2377" s="229" t="str">
        <f t="shared" si="209"/>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207"/>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208"/>
        <v>0</v>
      </c>
      <c r="AB2378" s="229" t="str">
        <f t="shared" si="209"/>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207"/>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208"/>
        <v>0</v>
      </c>
      <c r="AB2379" s="229" t="str">
        <f t="shared" si="209"/>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207"/>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208"/>
        <v>0</v>
      </c>
      <c r="AB2380" s="229" t="str">
        <f t="shared" si="209"/>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207"/>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208"/>
        <v>0</v>
      </c>
      <c r="AB2381" s="229" t="str">
        <f t="shared" si="209"/>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207"/>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208"/>
        <v>0</v>
      </c>
      <c r="AB2382" s="229" t="str">
        <f t="shared" si="209"/>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207"/>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208"/>
        <v>0</v>
      </c>
      <c r="AB2383" s="229" t="str">
        <f t="shared" si="209"/>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207"/>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208"/>
        <v>0</v>
      </c>
      <c r="AB2384" s="229" t="str">
        <f t="shared" si="209"/>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207"/>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208"/>
        <v>0</v>
      </c>
      <c r="AB2385" s="229" t="str">
        <f t="shared" si="209"/>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207"/>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208"/>
        <v>0</v>
      </c>
      <c r="AB2386" s="229" t="str">
        <f t="shared" si="209"/>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207"/>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208"/>
        <v>0</v>
      </c>
      <c r="AB2387" s="229" t="str">
        <f t="shared" si="209"/>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207"/>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208"/>
        <v>0</v>
      </c>
      <c r="AB2388" s="229" t="str">
        <f t="shared" si="209"/>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207"/>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208"/>
        <v>0</v>
      </c>
      <c r="AB2389" s="229" t="str">
        <f t="shared" si="209"/>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207"/>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208"/>
        <v>0</v>
      </c>
      <c r="AB2390" s="229" t="str">
        <f t="shared" si="209"/>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207"/>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208"/>
        <v>0</v>
      </c>
      <c r="AB2391" s="229" t="str">
        <f t="shared" si="209"/>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207"/>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208"/>
        <v>0</v>
      </c>
      <c r="AB2392" s="229" t="str">
        <f t="shared" si="209"/>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207"/>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208"/>
        <v>0</v>
      </c>
      <c r="AB2393" s="229" t="str">
        <f t="shared" si="209"/>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207"/>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208"/>
        <v>0</v>
      </c>
      <c r="AB2394" s="229" t="str">
        <f t="shared" si="209"/>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207"/>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208"/>
        <v>0</v>
      </c>
      <c r="AB2395" s="229" t="str">
        <f t="shared" si="209"/>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210">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211">IF(AND(C2396="Smelter not listed",OR(LEN(D2396)=0,LEN(E2396)=0)),1,0)</f>
        <v>0</v>
      </c>
      <c r="AB2396" s="229" t="str">
        <f t="shared" ref="AB2396:AB2426" si="212">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210"/>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211"/>
        <v>0</v>
      </c>
      <c r="AB2397" s="229" t="str">
        <f t="shared" si="212"/>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210"/>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211"/>
        <v>0</v>
      </c>
      <c r="AB2398" s="229" t="str">
        <f t="shared" si="212"/>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210"/>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211"/>
        <v>0</v>
      </c>
      <c r="AB2399" s="229" t="str">
        <f t="shared" si="212"/>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210"/>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211"/>
        <v>0</v>
      </c>
      <c r="AB2400" s="229" t="str">
        <f t="shared" si="212"/>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210"/>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211"/>
        <v>0</v>
      </c>
      <c r="AB2401" s="229" t="str">
        <f t="shared" si="212"/>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210"/>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211"/>
        <v>0</v>
      </c>
      <c r="AB2402" s="229" t="str">
        <f t="shared" si="212"/>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210"/>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211"/>
        <v>0</v>
      </c>
      <c r="AB2403" s="229" t="str">
        <f t="shared" si="212"/>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210"/>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211"/>
        <v>0</v>
      </c>
      <c r="AB2404" s="229" t="str">
        <f t="shared" si="212"/>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210"/>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211"/>
        <v>0</v>
      </c>
      <c r="AB2405" s="229" t="str">
        <f t="shared" si="212"/>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210"/>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211"/>
        <v>0</v>
      </c>
      <c r="AB2406" s="229" t="str">
        <f t="shared" si="212"/>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210"/>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211"/>
        <v>0</v>
      </c>
      <c r="AB2407" s="229" t="str">
        <f t="shared" si="212"/>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210"/>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211"/>
        <v>0</v>
      </c>
      <c r="AB2408" s="229" t="str">
        <f t="shared" si="212"/>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210"/>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211"/>
        <v>0</v>
      </c>
      <c r="AB2409" s="229" t="str">
        <f t="shared" si="212"/>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210"/>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211"/>
        <v>0</v>
      </c>
      <c r="AB2410" s="229" t="str">
        <f t="shared" si="212"/>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210"/>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211"/>
        <v>0</v>
      </c>
      <c r="AB2411" s="229" t="str">
        <f t="shared" si="212"/>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210"/>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211"/>
        <v>0</v>
      </c>
      <c r="AB2412" s="229" t="str">
        <f t="shared" si="212"/>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210"/>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211"/>
        <v>0</v>
      </c>
      <c r="AB2413" s="229" t="str">
        <f t="shared" si="212"/>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210"/>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211"/>
        <v>0</v>
      </c>
      <c r="AB2414" s="229" t="str">
        <f t="shared" si="212"/>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210"/>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211"/>
        <v>0</v>
      </c>
      <c r="AB2415" s="229" t="str">
        <f t="shared" si="212"/>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210"/>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211"/>
        <v>0</v>
      </c>
      <c r="AB2416" s="229" t="str">
        <f t="shared" si="212"/>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210"/>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211"/>
        <v>0</v>
      </c>
      <c r="AB2417" s="229" t="str">
        <f t="shared" si="212"/>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210"/>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211"/>
        <v>0</v>
      </c>
      <c r="AB2418" s="229" t="str">
        <f t="shared" si="212"/>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210"/>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211"/>
        <v>0</v>
      </c>
      <c r="AB2419" s="229" t="str">
        <f t="shared" si="212"/>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210"/>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211"/>
        <v>0</v>
      </c>
      <c r="AB2420" s="229" t="str">
        <f t="shared" si="212"/>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210"/>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211"/>
        <v>0</v>
      </c>
      <c r="AB2421" s="229" t="str">
        <f t="shared" si="212"/>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210"/>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211"/>
        <v>0</v>
      </c>
      <c r="AB2422" s="229" t="str">
        <f t="shared" si="212"/>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210"/>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211"/>
        <v>0</v>
      </c>
      <c r="AB2423" s="229" t="str">
        <f t="shared" si="212"/>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210"/>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211"/>
        <v>0</v>
      </c>
      <c r="AB2424" s="229" t="str">
        <f t="shared" si="212"/>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210"/>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211"/>
        <v>0</v>
      </c>
      <c r="AB2425" s="229" t="str">
        <f t="shared" si="212"/>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210"/>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211"/>
        <v>0</v>
      </c>
      <c r="AB2426" s="229" t="str">
        <f t="shared" si="212"/>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213">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214">IF(AND(C2427="Smelter not listed",OR(LEN(D2427)=0,LEN(E2427)=0)),1,0)</f>
        <v>0</v>
      </c>
      <c r="AB2427" s="229" t="str">
        <f t="shared" ref="AB2427" si="215">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216">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217">IF(AND(C2428="Smelter not listed",OR(LEN(D2428)=0,LEN(E2428)=0)),1,0)</f>
        <v>0</v>
      </c>
      <c r="AB2428" s="229" t="str">
        <f t="shared" ref="AB2428:AB2459" si="218">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216"/>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217"/>
        <v>0</v>
      </c>
      <c r="AB2429" s="229" t="str">
        <f t="shared" si="218"/>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216"/>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217"/>
        <v>0</v>
      </c>
      <c r="AB2430" s="229" t="str">
        <f t="shared" si="218"/>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216"/>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217"/>
        <v>0</v>
      </c>
      <c r="AB2431" s="229" t="str">
        <f t="shared" si="218"/>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216"/>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217"/>
        <v>0</v>
      </c>
      <c r="AB2432" s="229" t="str">
        <f t="shared" si="218"/>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216"/>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217"/>
        <v>0</v>
      </c>
      <c r="AB2433" s="229" t="str">
        <f t="shared" si="218"/>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216"/>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217"/>
        <v>0</v>
      </c>
      <c r="AB2434" s="229" t="str">
        <f t="shared" si="218"/>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216"/>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217"/>
        <v>0</v>
      </c>
      <c r="AB2435" s="229" t="str">
        <f t="shared" si="218"/>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216"/>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217"/>
        <v>0</v>
      </c>
      <c r="AB2436" s="229" t="str">
        <f t="shared" si="218"/>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216"/>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217"/>
        <v>0</v>
      </c>
      <c r="AB2437" s="229" t="str">
        <f t="shared" si="218"/>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216"/>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217"/>
        <v>0</v>
      </c>
      <c r="AB2438" s="229" t="str">
        <f t="shared" si="218"/>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216"/>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217"/>
        <v>0</v>
      </c>
      <c r="AB2439" s="229" t="str">
        <f t="shared" si="218"/>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216"/>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217"/>
        <v>0</v>
      </c>
      <c r="AB2440" s="229" t="str">
        <f t="shared" si="218"/>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216"/>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217"/>
        <v>0</v>
      </c>
      <c r="AB2441" s="229" t="str">
        <f t="shared" si="218"/>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216"/>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217"/>
        <v>0</v>
      </c>
      <c r="AB2442" s="229" t="str">
        <f t="shared" si="218"/>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216"/>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217"/>
        <v>0</v>
      </c>
      <c r="AB2443" s="229" t="str">
        <f t="shared" si="218"/>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216"/>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217"/>
        <v>0</v>
      </c>
      <c r="AB2444" s="229" t="str">
        <f t="shared" si="218"/>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216"/>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217"/>
        <v>0</v>
      </c>
      <c r="AB2445" s="229" t="str">
        <f t="shared" si="218"/>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216"/>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217"/>
        <v>0</v>
      </c>
      <c r="AB2446" s="229" t="str">
        <f t="shared" si="218"/>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216"/>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217"/>
        <v>0</v>
      </c>
      <c r="AB2447" s="229" t="str">
        <f t="shared" si="218"/>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216"/>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217"/>
        <v>0</v>
      </c>
      <c r="AB2448" s="229" t="str">
        <f t="shared" si="218"/>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216"/>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217"/>
        <v>0</v>
      </c>
      <c r="AB2449" s="229" t="str">
        <f t="shared" si="218"/>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216"/>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217"/>
        <v>0</v>
      </c>
      <c r="AB2450" s="229" t="str">
        <f t="shared" si="218"/>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216"/>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217"/>
        <v>0</v>
      </c>
      <c r="AB2451" s="229" t="str">
        <f t="shared" si="218"/>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216"/>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217"/>
        <v>0</v>
      </c>
      <c r="AB2452" s="229" t="str">
        <f t="shared" si="218"/>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216"/>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217"/>
        <v>0</v>
      </c>
      <c r="AB2453" s="229" t="str">
        <f t="shared" si="218"/>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216"/>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217"/>
        <v>0</v>
      </c>
      <c r="AB2454" s="229" t="str">
        <f t="shared" si="218"/>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216"/>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217"/>
        <v>0</v>
      </c>
      <c r="AB2455" s="229" t="str">
        <f t="shared" si="218"/>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216"/>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217"/>
        <v>0</v>
      </c>
      <c r="AB2456" s="229" t="str">
        <f t="shared" si="218"/>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216"/>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217"/>
        <v>0</v>
      </c>
      <c r="AB2457" s="229" t="str">
        <f t="shared" si="218"/>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216"/>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217"/>
        <v>0</v>
      </c>
      <c r="AB2458" s="229" t="str">
        <f t="shared" si="218"/>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216"/>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217"/>
        <v>0</v>
      </c>
      <c r="AB2459" s="229" t="str">
        <f t="shared" si="218"/>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219">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220">IF(AND(C2460="Smelter not listed",OR(LEN(D2460)=0,LEN(E2460)=0)),1,0)</f>
        <v>0</v>
      </c>
      <c r="AB2460" s="229" t="str">
        <f t="shared" ref="AB2460:AB2490" si="221">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219"/>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220"/>
        <v>0</v>
      </c>
      <c r="AB2461" s="229" t="str">
        <f t="shared" si="221"/>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219"/>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220"/>
        <v>0</v>
      </c>
      <c r="AB2462" s="229" t="str">
        <f t="shared" si="221"/>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219"/>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220"/>
        <v>0</v>
      </c>
      <c r="AB2463" s="229" t="str">
        <f t="shared" si="221"/>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219"/>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220"/>
        <v>0</v>
      </c>
      <c r="AB2464" s="229" t="str">
        <f t="shared" si="221"/>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219"/>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220"/>
        <v>0</v>
      </c>
      <c r="AB2465" s="229" t="str">
        <f t="shared" si="221"/>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219"/>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220"/>
        <v>0</v>
      </c>
      <c r="AB2466" s="229" t="str">
        <f t="shared" si="221"/>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219"/>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220"/>
        <v>0</v>
      </c>
      <c r="AB2467" s="229" t="str">
        <f t="shared" si="221"/>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219"/>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220"/>
        <v>0</v>
      </c>
      <c r="AB2468" s="229" t="str">
        <f t="shared" si="221"/>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219"/>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220"/>
        <v>0</v>
      </c>
      <c r="AB2469" s="229" t="str">
        <f t="shared" si="221"/>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219"/>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220"/>
        <v>0</v>
      </c>
      <c r="AB2470" s="229" t="str">
        <f t="shared" si="221"/>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219"/>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220"/>
        <v>0</v>
      </c>
      <c r="AB2471" s="229" t="str">
        <f t="shared" si="221"/>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219"/>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220"/>
        <v>0</v>
      </c>
      <c r="AB2472" s="229" t="str">
        <f t="shared" si="221"/>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219"/>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220"/>
        <v>0</v>
      </c>
      <c r="AB2473" s="229" t="str">
        <f t="shared" si="221"/>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219"/>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220"/>
        <v>0</v>
      </c>
      <c r="AB2474" s="229" t="str">
        <f t="shared" si="221"/>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219"/>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220"/>
        <v>0</v>
      </c>
      <c r="AB2475" s="229" t="str">
        <f t="shared" si="221"/>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219"/>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220"/>
        <v>0</v>
      </c>
      <c r="AB2476" s="229" t="str">
        <f t="shared" si="221"/>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219"/>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220"/>
        <v>0</v>
      </c>
      <c r="AB2477" s="229" t="str">
        <f t="shared" si="221"/>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219"/>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220"/>
        <v>0</v>
      </c>
      <c r="AB2478" s="229" t="str">
        <f t="shared" si="221"/>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219"/>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220"/>
        <v>0</v>
      </c>
      <c r="AB2479" s="229" t="str">
        <f t="shared" si="221"/>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219"/>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220"/>
        <v>0</v>
      </c>
      <c r="AB2480" s="229" t="str">
        <f t="shared" si="221"/>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219"/>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220"/>
        <v>0</v>
      </c>
      <c r="AB2481" s="229" t="str">
        <f t="shared" si="221"/>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219"/>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220"/>
        <v>0</v>
      </c>
      <c r="AB2482" s="229" t="str">
        <f t="shared" si="221"/>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219"/>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220"/>
        <v>0</v>
      </c>
      <c r="AB2483" s="229" t="str">
        <f t="shared" si="221"/>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219"/>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220"/>
        <v>0</v>
      </c>
      <c r="AB2484" s="229" t="str">
        <f t="shared" si="221"/>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219"/>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220"/>
        <v>0</v>
      </c>
      <c r="AB2485" s="229" t="str">
        <f t="shared" si="221"/>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219"/>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220"/>
        <v>0</v>
      </c>
      <c r="AB2486" s="229" t="str">
        <f t="shared" si="221"/>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219"/>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220"/>
        <v>0</v>
      </c>
      <c r="AB2487" s="229" t="str">
        <f t="shared" si="221"/>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219"/>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220"/>
        <v>0</v>
      </c>
      <c r="AB2488" s="229" t="str">
        <f t="shared" si="221"/>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219"/>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220"/>
        <v>0</v>
      </c>
      <c r="AB2489" s="229" t="str">
        <f t="shared" si="221"/>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219"/>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220"/>
        <v>0</v>
      </c>
      <c r="AB2490" s="229" t="str">
        <f t="shared" si="221"/>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222">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220"/>
        <v>0</v>
      </c>
      <c r="AB2491" s="229" t="str">
        <f t="shared" ref="AB2491" si="223">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220"/>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224">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225">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225"/>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225"/>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225"/>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225"/>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225"/>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225"/>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225"/>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225"/>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225"/>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225"/>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225"/>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38EEFF2-A089-474C-84F7-75A35DE57C3F}"/>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GPS Networking</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All GPS Networking assembled products.</v>
      </c>
      <c r="C6" s="89" t="str">
        <f ca="1">IF(H6=1,J6,I6)</f>
        <v>Complete</v>
      </c>
      <c r="D6" s="95" t="str">
        <f>IF(H6=1,"Click here to provide a Description of Scope","")</f>
        <v/>
      </c>
      <c r="E6" s="20" t="s">
        <v>1307</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Timothy Waite</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tim@gpsnetwokring.com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7195959880</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Timothy Waite</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tim@gpsnetwokring.com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44693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Unknown</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f>IF(AND($B$14="Yes",$B$19="Yes"),Declaration!D56,0)</f>
        <v>1</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f>IF(AND($B$17="Yes",$B$22="Yes"),Declaration!D59,0)</f>
        <v>1</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Yes</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https://www.gpsnetworking.com/po</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Timothy M. Waite</cp:lastModifiedBy>
  <cp:lastPrinted>2015-04-21T20:47:43Z</cp:lastPrinted>
  <dcterms:created xsi:type="dcterms:W3CDTF">2010-06-21T21:00:23Z</dcterms:created>
  <dcterms:modified xsi:type="dcterms:W3CDTF">2022-11-16T16:27:28Z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